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defaultThemeVersion="124226"/>
  <mc:AlternateContent xmlns:mc="http://schemas.openxmlformats.org/markup-compatibility/2006">
    <mc:Choice Requires="x15">
      <x15ac:absPath xmlns:x15ac="http://schemas.microsoft.com/office/spreadsheetml/2010/11/ac" url="Z:\01_教材\中学校\新漢字練習帳\R7改訂版\R7漢字テスト作成ツール\作業用\"/>
    </mc:Choice>
  </mc:AlternateContent>
  <xr:revisionPtr revIDLastSave="0" documentId="13_ncr:1_{73EF70D9-6F83-4F4B-9AD5-23AF1774608B}" xr6:coauthVersionLast="47" xr6:coauthVersionMax="47" xr10:uidLastSave="{00000000-0000-0000-0000-000000000000}"/>
  <bookViews>
    <workbookView xWindow="-108" yWindow="-108" windowWidth="23256" windowHeight="12576" tabRatio="624" xr2:uid="{A6A05345-17A9-4A53-BDFA-5C45A09CB7B2}"/>
  </bookViews>
  <sheets>
    <sheet name="使い方　等" sheetId="7" r:id="rId1"/>
    <sheet name="問題DB" sheetId="1" r:id="rId2"/>
    <sheet name="テスト（読み書き）10問" sheetId="4" r:id="rId3"/>
    <sheet name="テスト（読み書き）20問" sheetId="2" r:id="rId4"/>
    <sheet name="テスト（読み書き）50問" sheetId="5" r:id="rId5"/>
  </sheets>
  <definedNames>
    <definedName name="_xlnm._FilterDatabase" localSheetId="1" hidden="1">問題DB!$A$2:$O$189</definedName>
    <definedName name="_xlnm.Print_Area" localSheetId="2">'テスト（読み書き）10問'!$A$1:$M$6,'テスト（読み書き）10問'!$A$8:$L$13</definedName>
    <definedName name="_xlnm.Print_Area" localSheetId="3">'テスト（読み書き）20問'!$A$1:$M$12,'テスト（読み書き）20問'!$A$14:$L$25</definedName>
    <definedName name="_xlnm.Print_Area" localSheetId="4">'テスト（読み書き）50問'!$A$1:$AB$12,'テスト（読み書き）50問'!$A$14:$AB$25</definedName>
    <definedName name="_xlnm.Print_Area" localSheetId="0">'使い方　等'!$A$1:$AC$27</definedName>
    <definedName name="_xlnm.Print_Area" localSheetId="1">問題DB!$C$1:$O$189</definedName>
  </definedNames>
  <calcPr calcId="181029"/>
</workbook>
</file>

<file path=xl/calcChain.xml><?xml version="1.0" encoding="utf-8"?>
<calcChain xmlns="http://schemas.openxmlformats.org/spreadsheetml/2006/main">
  <c r="B4" i="1" l="1"/>
  <c r="A4" i="1" s="1"/>
  <c r="B5" i="1"/>
  <c r="A5" i="1" s="1"/>
  <c r="B6" i="1"/>
  <c r="A6" i="1" s="1"/>
  <c r="B7" i="1"/>
  <c r="A7" i="1" s="1"/>
  <c r="B8" i="1"/>
  <c r="A8" i="1" s="1"/>
  <c r="B9" i="1"/>
  <c r="A9" i="1" s="1"/>
  <c r="B10" i="1"/>
  <c r="A10" i="1" s="1"/>
  <c r="B11" i="1"/>
  <c r="A11" i="1" s="1"/>
  <c r="B12" i="1"/>
  <c r="A12" i="1" s="1"/>
  <c r="B13" i="1"/>
  <c r="A13" i="1" s="1"/>
  <c r="B14" i="1"/>
  <c r="A14" i="1" s="1"/>
  <c r="B15" i="1"/>
  <c r="A15" i="1" s="1"/>
  <c r="B16" i="1"/>
  <c r="A16" i="1" s="1"/>
  <c r="B17" i="1"/>
  <c r="A17" i="1" s="1"/>
  <c r="B18" i="1"/>
  <c r="A18" i="1" s="1"/>
  <c r="B19" i="1"/>
  <c r="A19" i="1" s="1"/>
  <c r="B20" i="1"/>
  <c r="A20" i="1" s="1"/>
  <c r="B21" i="1"/>
  <c r="A21" i="1" s="1"/>
  <c r="B22" i="1"/>
  <c r="A22" i="1" s="1"/>
  <c r="B23" i="1"/>
  <c r="A23" i="1" s="1"/>
  <c r="B24" i="1"/>
  <c r="A24" i="1" s="1"/>
  <c r="B25" i="1"/>
  <c r="A25" i="1" s="1"/>
  <c r="B26" i="1"/>
  <c r="A26" i="1" s="1"/>
  <c r="B27" i="1"/>
  <c r="A27" i="1" s="1"/>
  <c r="B28" i="1"/>
  <c r="A28" i="1" s="1"/>
  <c r="B29" i="1"/>
  <c r="A29" i="1" s="1"/>
  <c r="B30" i="1"/>
  <c r="A30" i="1" s="1"/>
  <c r="B31" i="1"/>
  <c r="A31" i="1" s="1"/>
  <c r="B32" i="1"/>
  <c r="A32" i="1" s="1"/>
  <c r="B33" i="1"/>
  <c r="A33" i="1" s="1"/>
  <c r="B34" i="1"/>
  <c r="A34" i="1" s="1"/>
  <c r="B35" i="1"/>
  <c r="A35" i="1" s="1"/>
  <c r="B36" i="1"/>
  <c r="A36" i="1" s="1"/>
  <c r="B37" i="1"/>
  <c r="A37" i="1" s="1"/>
  <c r="B38" i="1"/>
  <c r="A38" i="1" s="1"/>
  <c r="B39" i="1"/>
  <c r="A39" i="1" s="1"/>
  <c r="B40" i="1"/>
  <c r="A40" i="1" s="1"/>
  <c r="B41" i="1"/>
  <c r="A41" i="1" s="1"/>
  <c r="B42" i="1"/>
  <c r="A42" i="1" s="1"/>
  <c r="B43" i="1"/>
  <c r="A43" i="1" s="1"/>
  <c r="B44" i="1"/>
  <c r="A44" i="1" s="1"/>
  <c r="B45" i="1"/>
  <c r="A45" i="1" s="1"/>
  <c r="B46" i="1"/>
  <c r="A46" i="1" s="1"/>
  <c r="B47" i="1"/>
  <c r="A47" i="1" s="1"/>
  <c r="B48" i="1"/>
  <c r="A48" i="1" s="1"/>
  <c r="B49" i="1"/>
  <c r="A49" i="1" s="1"/>
  <c r="B50" i="1"/>
  <c r="A50" i="1" s="1"/>
  <c r="B51" i="1"/>
  <c r="A51" i="1" s="1"/>
  <c r="B52" i="1"/>
  <c r="A52" i="1" s="1"/>
  <c r="B53" i="1"/>
  <c r="A53" i="1" s="1"/>
  <c r="B54" i="1"/>
  <c r="A54" i="1" s="1"/>
  <c r="B55" i="1"/>
  <c r="A55" i="1" s="1"/>
  <c r="B56" i="1"/>
  <c r="A56" i="1" s="1"/>
  <c r="B57" i="1"/>
  <c r="A57" i="1" s="1"/>
  <c r="B58" i="1"/>
  <c r="A58" i="1" s="1"/>
  <c r="B59" i="1"/>
  <c r="A59" i="1" s="1"/>
  <c r="B60" i="1"/>
  <c r="A60" i="1" s="1"/>
  <c r="B61" i="1"/>
  <c r="A61" i="1" s="1"/>
  <c r="B62" i="1"/>
  <c r="A62" i="1" s="1"/>
  <c r="B63" i="1"/>
  <c r="A63" i="1" s="1"/>
  <c r="B64" i="1"/>
  <c r="A64" i="1" s="1"/>
  <c r="B65" i="1"/>
  <c r="A65" i="1" s="1"/>
  <c r="B66" i="1"/>
  <c r="A66" i="1" s="1"/>
  <c r="B67" i="1"/>
  <c r="A67" i="1" s="1"/>
  <c r="B68" i="1"/>
  <c r="A68" i="1" s="1"/>
  <c r="B69" i="1"/>
  <c r="A69" i="1" s="1"/>
  <c r="B70" i="1"/>
  <c r="A70" i="1" s="1"/>
  <c r="B71" i="1"/>
  <c r="A71" i="1" s="1"/>
  <c r="B72" i="1"/>
  <c r="A72" i="1" s="1"/>
  <c r="B73" i="1"/>
  <c r="A73" i="1" s="1"/>
  <c r="B74" i="1"/>
  <c r="A74" i="1" s="1"/>
  <c r="B75" i="1"/>
  <c r="A75" i="1" s="1"/>
  <c r="B76" i="1"/>
  <c r="A76" i="1" s="1"/>
  <c r="B77" i="1"/>
  <c r="A77" i="1" s="1"/>
  <c r="B78" i="1"/>
  <c r="A78" i="1" s="1"/>
  <c r="B79" i="1"/>
  <c r="A79" i="1" s="1"/>
  <c r="B80" i="1"/>
  <c r="A80" i="1" s="1"/>
  <c r="B81" i="1"/>
  <c r="A81" i="1" s="1"/>
  <c r="B82" i="1"/>
  <c r="A82" i="1" s="1"/>
  <c r="B83" i="1"/>
  <c r="A83" i="1" s="1"/>
  <c r="B84" i="1"/>
  <c r="A84" i="1" s="1"/>
  <c r="B85" i="1"/>
  <c r="A85" i="1" s="1"/>
  <c r="B86" i="1"/>
  <c r="A86" i="1" s="1"/>
  <c r="B87" i="1"/>
  <c r="A87" i="1" s="1"/>
  <c r="B88" i="1"/>
  <c r="A88" i="1" s="1"/>
  <c r="B89" i="1"/>
  <c r="A89" i="1" s="1"/>
  <c r="B90" i="1"/>
  <c r="A90" i="1" s="1"/>
  <c r="B91" i="1"/>
  <c r="A91" i="1" s="1"/>
  <c r="B92" i="1"/>
  <c r="A92" i="1" s="1"/>
  <c r="B93" i="1"/>
  <c r="A93" i="1" s="1"/>
  <c r="B94" i="1"/>
  <c r="A94" i="1" s="1"/>
  <c r="B95" i="1"/>
  <c r="A95" i="1" s="1"/>
  <c r="B96" i="1"/>
  <c r="A96" i="1" s="1"/>
  <c r="B97" i="1"/>
  <c r="A97" i="1" s="1"/>
  <c r="B98" i="1"/>
  <c r="A98" i="1" s="1"/>
  <c r="B99" i="1"/>
  <c r="A99" i="1" s="1"/>
  <c r="B100" i="1"/>
  <c r="A100" i="1" s="1"/>
  <c r="B101" i="1"/>
  <c r="A101" i="1" s="1"/>
  <c r="B102" i="1"/>
  <c r="A102" i="1" s="1"/>
  <c r="B103" i="1"/>
  <c r="A103" i="1" s="1"/>
  <c r="B104" i="1"/>
  <c r="A104" i="1" s="1"/>
  <c r="B105" i="1"/>
  <c r="A105" i="1" s="1"/>
  <c r="B106" i="1"/>
  <c r="A106" i="1" s="1"/>
  <c r="B107" i="1"/>
  <c r="A107" i="1" s="1"/>
  <c r="B108" i="1"/>
  <c r="A108" i="1" s="1"/>
  <c r="B109" i="1"/>
  <c r="A109" i="1" s="1"/>
  <c r="B110" i="1"/>
  <c r="A110" i="1" s="1"/>
  <c r="B111" i="1"/>
  <c r="A111" i="1" s="1"/>
  <c r="B112" i="1"/>
  <c r="A112" i="1" s="1"/>
  <c r="B113" i="1"/>
  <c r="A113" i="1" s="1"/>
  <c r="B114" i="1"/>
  <c r="A114" i="1" s="1"/>
  <c r="B115" i="1"/>
  <c r="A115" i="1" s="1"/>
  <c r="B116" i="1"/>
  <c r="A116" i="1" s="1"/>
  <c r="B117" i="1"/>
  <c r="A117" i="1" s="1"/>
  <c r="B118" i="1"/>
  <c r="A118" i="1" s="1"/>
  <c r="B119" i="1"/>
  <c r="A119" i="1" s="1"/>
  <c r="B120" i="1"/>
  <c r="A120" i="1" s="1"/>
  <c r="B121" i="1"/>
  <c r="A121" i="1" s="1"/>
  <c r="B122" i="1"/>
  <c r="A122" i="1" s="1"/>
  <c r="B123" i="1"/>
  <c r="A123" i="1" s="1"/>
  <c r="B124" i="1"/>
  <c r="A124" i="1" s="1"/>
  <c r="B125" i="1"/>
  <c r="A125" i="1" s="1"/>
  <c r="B126" i="1"/>
  <c r="A126" i="1" s="1"/>
  <c r="B127" i="1"/>
  <c r="A127" i="1" s="1"/>
  <c r="B128" i="1"/>
  <c r="A128" i="1" s="1"/>
  <c r="B129" i="1"/>
  <c r="A129" i="1" s="1"/>
  <c r="B130" i="1"/>
  <c r="A130" i="1" s="1"/>
  <c r="B131" i="1"/>
  <c r="A131" i="1" s="1"/>
  <c r="B132" i="1"/>
  <c r="A132" i="1" s="1"/>
  <c r="B133" i="1"/>
  <c r="A133" i="1" s="1"/>
  <c r="B134" i="1"/>
  <c r="A134" i="1" s="1"/>
  <c r="B135" i="1"/>
  <c r="A135" i="1" s="1"/>
  <c r="B136" i="1"/>
  <c r="A136" i="1" s="1"/>
  <c r="B137" i="1"/>
  <c r="A137" i="1" s="1"/>
  <c r="B138" i="1"/>
  <c r="A138" i="1" s="1"/>
  <c r="B139" i="1"/>
  <c r="A139" i="1" s="1"/>
  <c r="B140" i="1"/>
  <c r="A140" i="1" s="1"/>
  <c r="B141" i="1"/>
  <c r="A141" i="1" s="1"/>
  <c r="B142" i="1"/>
  <c r="A142" i="1" s="1"/>
  <c r="B143" i="1"/>
  <c r="A143" i="1" s="1"/>
  <c r="B144" i="1"/>
  <c r="A144" i="1" s="1"/>
  <c r="B145" i="1"/>
  <c r="A145" i="1" s="1"/>
  <c r="B146" i="1"/>
  <c r="A146" i="1" s="1"/>
  <c r="B147" i="1"/>
  <c r="A147" i="1" s="1"/>
  <c r="B148" i="1"/>
  <c r="A148" i="1" s="1"/>
  <c r="B149" i="1"/>
  <c r="A149" i="1" s="1"/>
  <c r="B150" i="1"/>
  <c r="A150" i="1" s="1"/>
  <c r="B151" i="1"/>
  <c r="A151" i="1" s="1"/>
  <c r="B152" i="1"/>
  <c r="A152" i="1" s="1"/>
  <c r="B153" i="1"/>
  <c r="A153" i="1" s="1"/>
  <c r="B154" i="1"/>
  <c r="A154" i="1" s="1"/>
  <c r="B155" i="1"/>
  <c r="A155" i="1" s="1"/>
  <c r="B156" i="1"/>
  <c r="A156" i="1" s="1"/>
  <c r="B157" i="1"/>
  <c r="A157" i="1" s="1"/>
  <c r="B158" i="1"/>
  <c r="A158" i="1" s="1"/>
  <c r="B159" i="1"/>
  <c r="A159" i="1" s="1"/>
  <c r="B160" i="1"/>
  <c r="A160" i="1" s="1"/>
  <c r="B161" i="1"/>
  <c r="A161" i="1" s="1"/>
  <c r="B162" i="1"/>
  <c r="A162" i="1" s="1"/>
  <c r="B163" i="1"/>
  <c r="A163" i="1" s="1"/>
  <c r="B164" i="1"/>
  <c r="A164" i="1" s="1"/>
  <c r="B165" i="1"/>
  <c r="A165" i="1" s="1"/>
  <c r="B166" i="1"/>
  <c r="A166" i="1" s="1"/>
  <c r="B167" i="1"/>
  <c r="A167" i="1" s="1"/>
  <c r="B168" i="1"/>
  <c r="A168" i="1" s="1"/>
  <c r="B169" i="1"/>
  <c r="A169" i="1" s="1"/>
  <c r="B170" i="1"/>
  <c r="A170" i="1" s="1"/>
  <c r="B171" i="1"/>
  <c r="A171" i="1" s="1"/>
  <c r="B172" i="1"/>
  <c r="A172" i="1" s="1"/>
  <c r="B173" i="1"/>
  <c r="A173" i="1" s="1"/>
  <c r="B174" i="1"/>
  <c r="A174" i="1" s="1"/>
  <c r="B175" i="1"/>
  <c r="A175" i="1" s="1"/>
  <c r="B176" i="1"/>
  <c r="A176" i="1" s="1"/>
  <c r="B177" i="1"/>
  <c r="A177" i="1" s="1"/>
  <c r="B178" i="1"/>
  <c r="A178" i="1" s="1"/>
  <c r="B179" i="1"/>
  <c r="A179" i="1" s="1"/>
  <c r="B180" i="1"/>
  <c r="A180" i="1" s="1"/>
  <c r="B181" i="1"/>
  <c r="A181" i="1" s="1"/>
  <c r="B182" i="1"/>
  <c r="A182" i="1" s="1"/>
  <c r="B183" i="1"/>
  <c r="A183" i="1" s="1"/>
  <c r="B184" i="1"/>
  <c r="A184" i="1" s="1"/>
  <c r="B185" i="1"/>
  <c r="A185" i="1" s="1"/>
  <c r="B186" i="1"/>
  <c r="A186" i="1" s="1"/>
  <c r="B187" i="1"/>
  <c r="A187" i="1" s="1"/>
  <c r="B188" i="1"/>
  <c r="A188" i="1" s="1"/>
  <c r="B189" i="1"/>
  <c r="A189" i="1" s="1"/>
  <c r="B3" i="1"/>
  <c r="A3" i="1" s="1"/>
  <c r="AB2" i="5"/>
  <c r="R1" i="5" s="1"/>
  <c r="M2" i="4"/>
  <c r="F1" i="4" s="1"/>
  <c r="M2" i="2"/>
  <c r="D1" i="2" s="1"/>
  <c r="J7" i="2" l="1"/>
  <c r="C7" i="5"/>
  <c r="C12" i="5" s="1"/>
  <c r="T7" i="5"/>
  <c r="T12" i="5" s="1"/>
  <c r="T9" i="5" s="1"/>
  <c r="W1" i="5"/>
  <c r="W6" i="5" s="1"/>
  <c r="W3" i="5" s="1"/>
  <c r="J7" i="5"/>
  <c r="O7" i="5"/>
  <c r="O12" i="5" s="1"/>
  <c r="O9" i="5" s="1"/>
  <c r="Q1" i="5"/>
  <c r="R7" i="5"/>
  <c r="R12" i="5" s="1"/>
  <c r="R9" i="5" s="1"/>
  <c r="C1" i="5"/>
  <c r="Y7" i="5"/>
  <c r="Y12" i="5" s="1"/>
  <c r="Y22" i="5" s="1"/>
  <c r="D7" i="5"/>
  <c r="D12" i="5" s="1"/>
  <c r="D9" i="5" s="1"/>
  <c r="L7" i="5"/>
  <c r="L12" i="5" s="1"/>
  <c r="L9" i="5" s="1"/>
  <c r="X7" i="5"/>
  <c r="A1" i="4"/>
  <c r="A6" i="4" s="1"/>
  <c r="A10" i="4" s="1"/>
  <c r="Q6" i="5"/>
  <c r="Q3" i="5" s="1"/>
  <c r="G1" i="5"/>
  <c r="G6" i="5" s="1"/>
  <c r="G16" i="5" s="1"/>
  <c r="H1" i="4"/>
  <c r="B1" i="4"/>
  <c r="B6" i="4" s="1"/>
  <c r="B3" i="4" s="1"/>
  <c r="D6" i="2"/>
  <c r="D16" i="2" s="1"/>
  <c r="H6" i="4"/>
  <c r="H3" i="4" s="1"/>
  <c r="E1" i="4"/>
  <c r="R6" i="5"/>
  <c r="R16" i="5" s="1"/>
  <c r="G7" i="5"/>
  <c r="G12" i="5" s="1"/>
  <c r="F7" i="5"/>
  <c r="F12" i="5" s="1"/>
  <c r="F9" i="5" s="1"/>
  <c r="N7" i="5"/>
  <c r="N12" i="5" s="1"/>
  <c r="N22" i="5" s="1"/>
  <c r="W7" i="5"/>
  <c r="W12" i="5" s="1"/>
  <c r="W22" i="5" s="1"/>
  <c r="T1" i="5"/>
  <c r="T6" i="5" s="1"/>
  <c r="T3" i="5" s="1"/>
  <c r="I7" i="2"/>
  <c r="I12" i="2" s="1"/>
  <c r="I9" i="2" s="1"/>
  <c r="J1" i="4"/>
  <c r="J6" i="4" s="1"/>
  <c r="J10" i="4" s="1"/>
  <c r="D1" i="4"/>
  <c r="D6" i="4" s="1"/>
  <c r="D10" i="4" s="1"/>
  <c r="K7" i="5"/>
  <c r="K12" i="5" s="1"/>
  <c r="K9" i="5" s="1"/>
  <c r="A1" i="5"/>
  <c r="A6" i="5" s="1"/>
  <c r="A16" i="5" s="1"/>
  <c r="F1" i="5"/>
  <c r="F6" i="5" s="1"/>
  <c r="F3" i="5" s="1"/>
  <c r="A7" i="5"/>
  <c r="A12" i="5" s="1"/>
  <c r="A9" i="5" s="1"/>
  <c r="K1" i="5"/>
  <c r="K6" i="5" s="1"/>
  <c r="K3" i="5" s="1"/>
  <c r="C1" i="2"/>
  <c r="C6" i="2" s="1"/>
  <c r="C16" i="2" s="1"/>
  <c r="H1" i="5"/>
  <c r="H6" i="5" s="1"/>
  <c r="F1" i="2"/>
  <c r="F6" i="2" s="1"/>
  <c r="F3" i="2" s="1"/>
  <c r="L9" i="4"/>
  <c r="F6" i="4"/>
  <c r="F3" i="4" s="1"/>
  <c r="J12" i="2"/>
  <c r="J22" i="2" s="1"/>
  <c r="C6" i="5"/>
  <c r="C16" i="5" s="1"/>
  <c r="X12" i="5"/>
  <c r="U1" i="5"/>
  <c r="I7" i="5"/>
  <c r="I12" i="5" s="1"/>
  <c r="I22" i="5" s="1"/>
  <c r="Y1" i="5"/>
  <c r="Y6" i="5" s="1"/>
  <c r="Y16" i="5" s="1"/>
  <c r="S1" i="5"/>
  <c r="S6" i="5" s="1"/>
  <c r="S3" i="5" s="1"/>
  <c r="S7" i="5"/>
  <c r="V7" i="5"/>
  <c r="V1" i="5"/>
  <c r="F7" i="2"/>
  <c r="E6" i="4"/>
  <c r="J12" i="5"/>
  <c r="J22" i="5" s="1"/>
  <c r="P7" i="5"/>
  <c r="Q7" i="5"/>
  <c r="Q12" i="5" s="1"/>
  <c r="Q22" i="5" s="1"/>
  <c r="B1" i="5"/>
  <c r="B6" i="5" s="1"/>
  <c r="B16" i="5" s="1"/>
  <c r="U7" i="5"/>
  <c r="M1" i="5"/>
  <c r="M6" i="5" s="1"/>
  <c r="M16" i="5" s="1"/>
  <c r="E7" i="5"/>
  <c r="E12" i="5" s="1"/>
  <c r="E22" i="5" s="1"/>
  <c r="P1" i="5"/>
  <c r="P6" i="5" s="1"/>
  <c r="P3" i="5" s="1"/>
  <c r="B7" i="5"/>
  <c r="B12" i="5" s="1"/>
  <c r="B9" i="5" s="1"/>
  <c r="N1" i="5"/>
  <c r="M7" i="5"/>
  <c r="M12" i="5" s="1"/>
  <c r="M22" i="5" s="1"/>
  <c r="J1" i="5"/>
  <c r="J6" i="5" s="1"/>
  <c r="J3" i="5" s="1"/>
  <c r="H7" i="5"/>
  <c r="H12" i="5" s="1"/>
  <c r="H22" i="5" s="1"/>
  <c r="X1" i="5"/>
  <c r="O1" i="5"/>
  <c r="O6" i="5" s="1"/>
  <c r="O16" i="5" s="1"/>
  <c r="AB15" i="5"/>
  <c r="I1" i="5"/>
  <c r="L1" i="5"/>
  <c r="L6" i="5" s="1"/>
  <c r="L3" i="5" s="1"/>
  <c r="D1" i="5"/>
  <c r="D6" i="5" s="1"/>
  <c r="D16" i="5" s="1"/>
  <c r="E1" i="5"/>
  <c r="E6" i="5" s="1"/>
  <c r="E16" i="5" s="1"/>
  <c r="E1" i="2"/>
  <c r="A7" i="2"/>
  <c r="E7" i="2"/>
  <c r="I1" i="2"/>
  <c r="H1" i="2"/>
  <c r="H6" i="2" s="1"/>
  <c r="H16" i="2" s="1"/>
  <c r="L15" i="2"/>
  <c r="G1" i="2"/>
  <c r="G6" i="2" s="1"/>
  <c r="G3" i="2" s="1"/>
  <c r="B1" i="2"/>
  <c r="C7" i="2"/>
  <c r="H7" i="2"/>
  <c r="H12" i="2" s="1"/>
  <c r="H22" i="2" s="1"/>
  <c r="G7" i="2"/>
  <c r="G12" i="2" s="1"/>
  <c r="G9" i="2" s="1"/>
  <c r="B7" i="2"/>
  <c r="D7" i="2"/>
  <c r="A1" i="2"/>
  <c r="J1" i="2"/>
  <c r="J6" i="2" s="1"/>
  <c r="J3" i="2" s="1"/>
  <c r="C1" i="4"/>
  <c r="I1" i="4"/>
  <c r="I6" i="4" s="1"/>
  <c r="I3" i="4" s="1"/>
  <c r="G1" i="4"/>
  <c r="G6" i="4" s="1"/>
  <c r="G3" i="4" s="1"/>
  <c r="B10" i="4" l="1"/>
  <c r="R3" i="5"/>
  <c r="Q16" i="5"/>
  <c r="C9" i="5"/>
  <c r="C22" i="5"/>
  <c r="K22" i="5"/>
  <c r="L22" i="5"/>
  <c r="B22" i="5"/>
  <c r="G3" i="5"/>
  <c r="K16" i="5"/>
  <c r="T16" i="5"/>
  <c r="W9" i="5"/>
  <c r="A22" i="5"/>
  <c r="D3" i="2"/>
  <c r="F16" i="2"/>
  <c r="I22" i="2"/>
  <c r="A3" i="5"/>
  <c r="Y9" i="5"/>
  <c r="C3" i="2"/>
  <c r="J16" i="5"/>
  <c r="D22" i="5"/>
  <c r="H10" i="4"/>
  <c r="J3" i="4"/>
  <c r="F16" i="5"/>
  <c r="G10" i="4"/>
  <c r="O22" i="5"/>
  <c r="S16" i="5"/>
  <c r="H9" i="5"/>
  <c r="H9" i="2"/>
  <c r="B3" i="5"/>
  <c r="P16" i="5"/>
  <c r="Y3" i="5"/>
  <c r="W16" i="5"/>
  <c r="I9" i="5"/>
  <c r="A3" i="4"/>
  <c r="Q9" i="5"/>
  <c r="J9" i="5"/>
  <c r="M9" i="5"/>
  <c r="F10" i="4"/>
  <c r="L16" i="5"/>
  <c r="N9" i="5"/>
  <c r="E9" i="5"/>
  <c r="M3" i="5"/>
  <c r="F22" i="5"/>
  <c r="J9" i="2"/>
  <c r="C3" i="5"/>
  <c r="G16" i="2"/>
  <c r="O3" i="5"/>
  <c r="G22" i="2"/>
  <c r="J16" i="2"/>
  <c r="T22" i="5"/>
  <c r="H3" i="2"/>
  <c r="D12" i="2"/>
  <c r="D22" i="2" s="1"/>
  <c r="C12" i="2"/>
  <c r="C9" i="2" s="1"/>
  <c r="H3" i="5"/>
  <c r="H16" i="5"/>
  <c r="F12" i="2"/>
  <c r="F9" i="2" s="1"/>
  <c r="V6" i="5"/>
  <c r="V16" i="5" s="1"/>
  <c r="G9" i="5"/>
  <c r="G22" i="5"/>
  <c r="I10" i="4"/>
  <c r="E3" i="5"/>
  <c r="E12" i="2"/>
  <c r="E9" i="2" s="1"/>
  <c r="X6" i="5"/>
  <c r="X3" i="5" s="1"/>
  <c r="N6" i="5"/>
  <c r="N3" i="5" s="1"/>
  <c r="P12" i="5"/>
  <c r="P22" i="5" s="1"/>
  <c r="V12" i="5"/>
  <c r="V22" i="5" s="1"/>
  <c r="R22" i="5"/>
  <c r="E6" i="2"/>
  <c r="E16" i="2" s="1"/>
  <c r="D3" i="5"/>
  <c r="D3" i="4"/>
  <c r="C6" i="4"/>
  <c r="C10" i="4" s="1"/>
  <c r="B12" i="2"/>
  <c r="B9" i="2" s="1"/>
  <c r="B6" i="2"/>
  <c r="B16" i="2" s="1"/>
  <c r="I6" i="2"/>
  <c r="I3" i="2" s="1"/>
  <c r="A6" i="2"/>
  <c r="A3" i="2" s="1"/>
  <c r="A12" i="2"/>
  <c r="A22" i="2" s="1"/>
  <c r="I6" i="5"/>
  <c r="I3" i="5" s="1"/>
  <c r="U12" i="5"/>
  <c r="U9" i="5" s="1"/>
  <c r="E10" i="4"/>
  <c r="E3" i="4"/>
  <c r="S12" i="5"/>
  <c r="S22" i="5" s="1"/>
  <c r="U6" i="5"/>
  <c r="U3" i="5" s="1"/>
  <c r="X22" i="5"/>
  <c r="X9" i="5"/>
  <c r="X16" i="5" l="1"/>
  <c r="C3" i="4"/>
  <c r="E3" i="2"/>
  <c r="P9" i="5"/>
  <c r="I16" i="2"/>
  <c r="U16" i="5"/>
  <c r="A16" i="2"/>
  <c r="B3" i="2"/>
  <c r="N16" i="5"/>
  <c r="E22" i="2"/>
  <c r="V9" i="5"/>
  <c r="F22" i="2"/>
  <c r="I16" i="5"/>
  <c r="S9" i="5"/>
  <c r="U22" i="5"/>
  <c r="A9" i="2"/>
  <c r="B22" i="2"/>
  <c r="V3" i="5"/>
  <c r="D9" i="2"/>
  <c r="C22" i="2"/>
</calcChain>
</file>

<file path=xl/sharedStrings.xml><?xml version="1.0" encoding="utf-8"?>
<sst xmlns="http://schemas.openxmlformats.org/spreadsheetml/2006/main" count="1263" uniqueCount="891">
  <si>
    <t>漢字</t>
  </si>
  <si>
    <t>書き例文</t>
  </si>
  <si>
    <t>書き解答</t>
  </si>
  <si>
    <t>読み例文</t>
  </si>
  <si>
    <t>読み解答</t>
  </si>
  <si>
    <t>一</t>
  </si>
  <si>
    <t>右</t>
  </si>
  <si>
    <t>左右</t>
  </si>
  <si>
    <t>さゆう</t>
  </si>
  <si>
    <t>右手</t>
  </si>
  <si>
    <t>みぎて</t>
  </si>
  <si>
    <t>雨</t>
  </si>
  <si>
    <t>雨天</t>
  </si>
  <si>
    <t>うてん</t>
  </si>
  <si>
    <t>円</t>
  </si>
  <si>
    <t>王</t>
  </si>
  <si>
    <t>王者</t>
  </si>
  <si>
    <t>おうじゃ</t>
  </si>
  <si>
    <t>音</t>
  </si>
  <si>
    <t>下</t>
  </si>
  <si>
    <t>もと</t>
  </si>
  <si>
    <t>くだ</t>
  </si>
  <si>
    <t>火</t>
  </si>
  <si>
    <t>花</t>
  </si>
  <si>
    <t>貝</t>
  </si>
  <si>
    <t>かい</t>
  </si>
  <si>
    <t>貝柱</t>
  </si>
  <si>
    <t>かいばしら</t>
  </si>
  <si>
    <t>学</t>
  </si>
  <si>
    <t>学習</t>
  </si>
  <si>
    <t>がくしゅう</t>
  </si>
  <si>
    <t>気</t>
  </si>
  <si>
    <t>気配</t>
  </si>
  <si>
    <t>けはい</t>
  </si>
  <si>
    <t>九</t>
  </si>
  <si>
    <t>休</t>
  </si>
  <si>
    <t>玉</t>
  </si>
  <si>
    <t>宝玉</t>
  </si>
  <si>
    <t>ほうぎょく</t>
  </si>
  <si>
    <t>金</t>
  </si>
  <si>
    <t>空</t>
  </si>
  <si>
    <t>こいぬ</t>
  </si>
  <si>
    <t>見</t>
  </si>
  <si>
    <t>見学</t>
  </si>
  <si>
    <t>けんがく</t>
  </si>
  <si>
    <t>五</t>
  </si>
  <si>
    <t>口</t>
  </si>
  <si>
    <t>人口</t>
  </si>
  <si>
    <t>じんこう</t>
  </si>
  <si>
    <t>口調</t>
  </si>
  <si>
    <t>くちょう</t>
  </si>
  <si>
    <t>校</t>
  </si>
  <si>
    <t>左</t>
  </si>
  <si>
    <t>三</t>
  </si>
  <si>
    <t>山</t>
  </si>
  <si>
    <t>子</t>
  </si>
  <si>
    <t>様子</t>
  </si>
  <si>
    <t>ようす</t>
  </si>
  <si>
    <t>親子</t>
  </si>
  <si>
    <t>おやこ</t>
  </si>
  <si>
    <t>四</t>
  </si>
  <si>
    <t>糸</t>
  </si>
  <si>
    <t>一糸</t>
  </si>
  <si>
    <t>いっし</t>
  </si>
  <si>
    <t>字</t>
  </si>
  <si>
    <t>耳</t>
  </si>
  <si>
    <t>耳鼻科</t>
  </si>
  <si>
    <t>じびか</t>
  </si>
  <si>
    <t>七</t>
  </si>
  <si>
    <t>七色</t>
  </si>
  <si>
    <t>なないろ</t>
  </si>
  <si>
    <t>七日</t>
  </si>
  <si>
    <t>なのか</t>
  </si>
  <si>
    <t>車</t>
  </si>
  <si>
    <t>手</t>
  </si>
  <si>
    <t>選手</t>
  </si>
  <si>
    <t>せんしゅ</t>
  </si>
  <si>
    <t>十</t>
  </si>
  <si>
    <t>出</t>
  </si>
  <si>
    <t>女</t>
  </si>
  <si>
    <t>小</t>
  </si>
  <si>
    <t>上</t>
  </si>
  <si>
    <t>森</t>
  </si>
  <si>
    <t>もり</t>
  </si>
  <si>
    <t>人</t>
  </si>
  <si>
    <t>人気者</t>
  </si>
  <si>
    <t>にんきもの</t>
  </si>
  <si>
    <t>水</t>
  </si>
  <si>
    <t>正</t>
  </si>
  <si>
    <t>生</t>
  </si>
  <si>
    <t>青</t>
  </si>
  <si>
    <t>夕</t>
  </si>
  <si>
    <t>石</t>
  </si>
  <si>
    <t>赤</t>
  </si>
  <si>
    <t>千</t>
  </si>
  <si>
    <t>千鳥</t>
  </si>
  <si>
    <t>ちどり</t>
  </si>
  <si>
    <t>川</t>
  </si>
  <si>
    <t>河川</t>
  </si>
  <si>
    <t>かせん</t>
  </si>
  <si>
    <t>先</t>
  </si>
  <si>
    <t>先生</t>
  </si>
  <si>
    <t>せんせい</t>
  </si>
  <si>
    <t>早</t>
  </si>
  <si>
    <t>早朝</t>
  </si>
  <si>
    <t>そうちょう</t>
  </si>
  <si>
    <t>早口</t>
  </si>
  <si>
    <t>はやくち</t>
  </si>
  <si>
    <t>草</t>
  </si>
  <si>
    <t>足</t>
  </si>
  <si>
    <t>あしもと</t>
  </si>
  <si>
    <t>村</t>
  </si>
  <si>
    <t>大</t>
  </si>
  <si>
    <t>男</t>
  </si>
  <si>
    <t>男女</t>
  </si>
  <si>
    <t>だんじょ</t>
  </si>
  <si>
    <t>竹</t>
  </si>
  <si>
    <t>竹馬</t>
  </si>
  <si>
    <t>ちくば</t>
  </si>
  <si>
    <t>中</t>
  </si>
  <si>
    <t>中央</t>
  </si>
  <si>
    <t>ちゅうおう</t>
  </si>
  <si>
    <t>虫</t>
  </si>
  <si>
    <t>町</t>
  </si>
  <si>
    <t>天</t>
  </si>
  <si>
    <t>天の川</t>
  </si>
  <si>
    <t>田</t>
  </si>
  <si>
    <t>田園</t>
  </si>
  <si>
    <t>でんえん</t>
  </si>
  <si>
    <t>土</t>
  </si>
  <si>
    <t>土地</t>
  </si>
  <si>
    <t>とち</t>
  </si>
  <si>
    <t>二</t>
  </si>
  <si>
    <t>二階</t>
  </si>
  <si>
    <t>にかい</t>
  </si>
  <si>
    <t>日</t>
  </si>
  <si>
    <t>入</t>
  </si>
  <si>
    <t>はい</t>
  </si>
  <si>
    <t>年</t>
  </si>
  <si>
    <t>白</t>
  </si>
  <si>
    <t>八</t>
  </si>
  <si>
    <t>八日</t>
  </si>
  <si>
    <t>ようか</t>
  </si>
  <si>
    <t>百</t>
  </si>
  <si>
    <t>百聞</t>
  </si>
  <si>
    <t>ひゃくぶん</t>
  </si>
  <si>
    <t>文</t>
  </si>
  <si>
    <t>木</t>
  </si>
  <si>
    <t>本</t>
  </si>
  <si>
    <t>名</t>
  </si>
  <si>
    <t>目</t>
  </si>
  <si>
    <t>目的</t>
  </si>
  <si>
    <t>もくてき</t>
  </si>
  <si>
    <t>立</t>
  </si>
  <si>
    <t>力</t>
  </si>
  <si>
    <t>力作</t>
  </si>
  <si>
    <t>りきさく</t>
  </si>
  <si>
    <t>林</t>
  </si>
  <si>
    <t>六</t>
  </si>
  <si>
    <t>ひ</t>
  </si>
  <si>
    <t>遠足</t>
  </si>
  <si>
    <t>えんそく</t>
  </si>
  <si>
    <t>い</t>
  </si>
  <si>
    <t>きゅうし</t>
  </si>
  <si>
    <t>番犬</t>
  </si>
  <si>
    <t>ばんけん</t>
  </si>
  <si>
    <t>気温</t>
  </si>
  <si>
    <t>きおん</t>
  </si>
  <si>
    <t>かんじ</t>
  </si>
  <si>
    <t>たま</t>
  </si>
  <si>
    <t>石橋</t>
  </si>
  <si>
    <t>いしばし</t>
  </si>
  <si>
    <t>空港</t>
  </si>
  <si>
    <t>くうこう</t>
  </si>
  <si>
    <t>歯車</t>
  </si>
  <si>
    <t>はぐるま</t>
  </si>
  <si>
    <t>こうそく</t>
  </si>
  <si>
    <t>上品</t>
  </si>
  <si>
    <t>じょうひん</t>
  </si>
  <si>
    <t>漁村</t>
  </si>
  <si>
    <t>ぎょそん</t>
  </si>
  <si>
    <t>協力</t>
  </si>
  <si>
    <t>きょうりょく</t>
  </si>
  <si>
    <t>氏名</t>
  </si>
  <si>
    <t>しめい</t>
  </si>
  <si>
    <t>小児科</t>
  </si>
  <si>
    <t>しょうにか</t>
  </si>
  <si>
    <t>子孫</t>
  </si>
  <si>
    <t>しそん</t>
  </si>
  <si>
    <t>円満</t>
  </si>
  <si>
    <t>えんまん</t>
  </si>
  <si>
    <t>山脈</t>
  </si>
  <si>
    <t>さんみゃく</t>
  </si>
  <si>
    <t>むら</t>
  </si>
  <si>
    <t>火災</t>
  </si>
  <si>
    <t>かさい</t>
  </si>
  <si>
    <t>ぞうか</t>
  </si>
  <si>
    <t>統一</t>
  </si>
  <si>
    <t>とういつ</t>
  </si>
  <si>
    <t>くさ</t>
  </si>
  <si>
    <t>おと</t>
  </si>
  <si>
    <t>手綱</t>
  </si>
  <si>
    <t>たづな</t>
  </si>
  <si>
    <t>ふた</t>
  </si>
  <si>
    <t>回数</t>
  </si>
  <si>
    <t>第</t>
    <rPh sb="0" eb="1">
      <t>ダイ</t>
    </rPh>
    <phoneticPr fontId="3"/>
  </si>
  <si>
    <t>解答欄</t>
    <rPh sb="0" eb="3">
      <t>カイトウラン</t>
    </rPh>
    <phoneticPr fontId="3"/>
  </si>
  <si>
    <t>得点</t>
    <rPh sb="0" eb="2">
      <t>トクテン</t>
    </rPh>
    <phoneticPr fontId="3"/>
  </si>
  <si>
    <t>解　答</t>
    <rPh sb="0" eb="1">
      <t>カイ</t>
    </rPh>
    <rPh sb="2" eb="3">
      <t>コタエ</t>
    </rPh>
    <phoneticPr fontId="3"/>
  </si>
  <si>
    <t>id</t>
    <phoneticPr fontId="1"/>
  </si>
  <si>
    <t>第</t>
    <rPh sb="0" eb="1">
      <t>ダイ</t>
    </rPh>
    <phoneticPr fontId="1"/>
  </si>
  <si>
    <t>漢字テスト</t>
    <phoneticPr fontId="1"/>
  </si>
  <si>
    <t>白旗</t>
    <rPh sb="0" eb="2">
      <t>シロハタ</t>
    </rPh>
    <phoneticPr fontId="1"/>
  </si>
  <si>
    <t>赤旗</t>
    <rPh sb="0" eb="2">
      <t>アカハタ</t>
    </rPh>
    <phoneticPr fontId="1"/>
  </si>
  <si>
    <t>ページ</t>
    <phoneticPr fontId="1"/>
  </si>
  <si>
    <t>番号</t>
    <phoneticPr fontId="1"/>
  </si>
  <si>
    <t>問題No.</t>
    <rPh sb="0" eb="2">
      <t>モンダイ</t>
    </rPh>
    <phoneticPr fontId="1"/>
  </si>
  <si>
    <t>□</t>
  </si>
  <si>
    <t>天下を【トウイツ】する。</t>
  </si>
  <si>
    <t>天下を【統一】する。</t>
  </si>
  <si>
    <t>【なないろ】の虹。</t>
  </si>
  <si>
    <t>【七色】の虹。</t>
  </si>
  <si>
    <t>七月【なのか】は七夕。</t>
  </si>
  <si>
    <t>七月【七日】は七夕。</t>
  </si>
  <si>
    <t>【キュウシ】に一生を得る。</t>
  </si>
  <si>
    <t>九死</t>
  </si>
  <si>
    <t>【九死】に一生を得る。</t>
  </si>
  <si>
    <t>りんごが【ここのつ】ある。</t>
  </si>
  <si>
    <t>九つ</t>
  </si>
  <si>
    <t>りんごが【九つ】ある。</t>
  </si>
  <si>
    <t>【ジュウニンといろ】。</t>
  </si>
  <si>
    <t>十人十色</t>
  </si>
  <si>
    <t>【十人十色】。</t>
  </si>
  <si>
    <t>じゅうにんといろ</t>
  </si>
  <si>
    <t>おじは【ジンカクシャ】だ。</t>
  </si>
  <si>
    <t>人格者</t>
  </si>
  <si>
    <t>おじは【人格者】だ。</t>
  </si>
  <si>
    <t>じんかくしゃ</t>
  </si>
  <si>
    <t>■</t>
  </si>
  <si>
    <t>クラスの【ニンキもの】。</t>
  </si>
  <si>
    <t>クラスの【人気者】。</t>
  </si>
  <si>
    <t>【ニカイ】から目薬。</t>
  </si>
  <si>
    <t>【二階】から目薬。</t>
  </si>
  <si>
    <t>【ふたつ】返事で引き受ける。</t>
  </si>
  <si>
    <t>二つ</t>
  </si>
  <si>
    <t>【二つ】返事で引き受ける。</t>
  </si>
  <si>
    <t>データを【ニュウリョク】する。</t>
  </si>
  <si>
    <t>入力</t>
  </si>
  <si>
    <t>データを【入力】する。</t>
  </si>
  <si>
    <t>にゅうりょく</t>
  </si>
  <si>
    <t>体育館の【いりぐち】。</t>
  </si>
  <si>
    <t>入り口</t>
  </si>
  <si>
    <t>体育館の【入り口】。</t>
  </si>
  <si>
    <t>入る</t>
  </si>
  <si>
    <t>【ハチジュウハチヤ】。</t>
  </si>
  <si>
    <t>八十八夜</t>
  </si>
  <si>
    <t>【八十八夜】。</t>
  </si>
  <si>
    <t>はちじゅうはちや</t>
  </si>
  <si>
    <t>【やっつ】の誕生日。</t>
  </si>
  <si>
    <t>八つ</t>
  </si>
  <si>
    <t>【八つ】の誕生日。</t>
  </si>
  <si>
    <t>全員で【キョウリョク】する。</t>
  </si>
  <si>
    <t>全員で【協力】する。</t>
  </si>
  <si>
    <t>【リキサク】ぞろいだ。</t>
  </si>
  <si>
    <t>【力作】ぞろいだ。</t>
  </si>
  <si>
    <t>【ちからだめし】。</t>
  </si>
  <si>
    <t>力試し</t>
  </si>
  <si>
    <t>【力試し】。</t>
  </si>
  <si>
    <t>【ゲヒン】なふるまい。</t>
  </si>
  <si>
    <t>下品</t>
  </si>
  <si>
    <t>【下品】なふるまい。</t>
  </si>
  <si>
    <t>げひん</t>
  </si>
  <si>
    <t>会場の【したみ】をする。</t>
  </si>
  <si>
    <t>下見</t>
  </si>
  <si>
    <t>会場の【下見】をする。</t>
  </si>
  <si>
    <t>したみ</t>
  </si>
  <si>
    <t>法の【もと】の平等。</t>
  </si>
  <si>
    <t>法の【下】の平等。</t>
  </si>
  <si>
    <t>値段を【さげる】。</t>
  </si>
  <si>
    <t>下げる</t>
  </si>
  <si>
    <t>値段を【下げる】。</t>
  </si>
  <si>
    <t>判決を【くだす】。</t>
  </si>
  <si>
    <t>下す</t>
  </si>
  <si>
    <t>判決を【下す】。</t>
  </si>
  <si>
    <t>貯金を【おろす】。</t>
  </si>
  <si>
    <t>下ろす</t>
  </si>
  <si>
    <t>貯金を【下ろす】。</t>
  </si>
  <si>
    <t>【ジンコウ】が減る。</t>
  </si>
  <si>
    <t>【人口】が減る。</t>
  </si>
  <si>
    <t>おだやかな【クチョウ】で話す。</t>
  </si>
  <si>
    <t>おだやかな【口調】で話す。</t>
  </si>
  <si>
    <t>アルプス【サンミャク】。</t>
  </si>
  <si>
    <t>アルプス【山脈】。</t>
  </si>
  <si>
    <t>【やまづみ】された米袋。</t>
  </si>
  <si>
    <t>山積み</t>
  </si>
  <si>
    <t>【山積み】された米袋。</t>
  </si>
  <si>
    <t>【サンカク】定規で線を引く。</t>
  </si>
  <si>
    <t>三角</t>
  </si>
  <si>
    <t>【三角】定規で線を引く。</t>
  </si>
  <si>
    <t>さんかく</t>
  </si>
  <si>
    <t>【みつご】のたましい百まで。</t>
  </si>
  <si>
    <t>三つ子</t>
  </si>
  <si>
    <t>【三つ子】のたましい百まで。</t>
  </si>
  <si>
    <t>【シソン】に語り伝える。</t>
  </si>
  <si>
    <t>【子孫】に語り伝える。</t>
  </si>
  <si>
    <t>【ヨウス】を見る。</t>
  </si>
  <si>
    <t>【様子】を見る。</t>
  </si>
  <si>
    <t>猿の【おやこ】。</t>
  </si>
  <si>
    <t>猿の【親子】。</t>
  </si>
  <si>
    <t>【ショウニカ】の医師。</t>
  </si>
  <si>
    <t>【小児科】の医師。</t>
  </si>
  <si>
    <t>服が【ちいさく】なる。</t>
  </si>
  <si>
    <t>小さく</t>
  </si>
  <si>
    <t>服が【小さく】なる。</t>
  </si>
  <si>
    <t>【ことり】を飼う。</t>
  </si>
  <si>
    <t>小鳥</t>
  </si>
  <si>
    <t>【小鳥】を飼う。</t>
  </si>
  <si>
    <t>ことり</t>
  </si>
  <si>
    <t>彼女は【ジョユウ】の卵だ。</t>
  </si>
  <si>
    <t>女優</t>
  </si>
  <si>
    <t>彼女は【女優】の卵だ。</t>
  </si>
  <si>
    <t>じょゆう</t>
  </si>
  <si>
    <t>【ゆきおんな】の伝説。</t>
  </si>
  <si>
    <t>雪女</t>
  </si>
  <si>
    <t>【雪女】の伝説。</t>
  </si>
  <si>
    <t>ゆきおんな</t>
  </si>
  <si>
    <t>【上品】な人。</t>
  </si>
  <si>
    <t>【うえ】を下への大騒ぎ。</t>
  </si>
  <si>
    <t>【上】を下への大騒ぎ。</t>
  </si>
  <si>
    <t>うえ</t>
  </si>
  <si>
    <t>【かみザ】にすわる。</t>
  </si>
  <si>
    <t>上座</t>
  </si>
  <si>
    <t>【上座】にすわる。</t>
  </si>
  <si>
    <t>かみざ</t>
  </si>
  <si>
    <t>二階に【あがる】。</t>
  </si>
  <si>
    <t>上がる</t>
  </si>
  <si>
    <t>二階に【上がる】。</t>
  </si>
  <si>
    <t>坂を【のぼる】。</t>
  </si>
  <si>
    <t>上る</t>
  </si>
  <si>
    <t>坂を【上る】。</t>
  </si>
  <si>
    <t>【イッチョウイッセキ】。</t>
  </si>
  <si>
    <t>一朝一夕</t>
  </si>
  <si>
    <t>【一朝一夕】。</t>
  </si>
  <si>
    <t>いっちょういっせき</t>
  </si>
  <si>
    <t>【ゆうやけ】が美しい。</t>
  </si>
  <si>
    <t>夕焼け</t>
  </si>
  <si>
    <t>【夕焼け】が美しい。</t>
  </si>
  <si>
    <t>【カセン】の増水。</t>
  </si>
  <si>
    <t>【河川】の増水。</t>
  </si>
  <si>
    <t>かっぱの【かわながれ】。</t>
  </si>
  <si>
    <t>川流れ</t>
  </si>
  <si>
    <t>かっぱの【川流れ】。</t>
  </si>
  <si>
    <t>【センば】鶴を折る。</t>
  </si>
  <si>
    <t>千羽</t>
  </si>
  <si>
    <t>【千羽】鶴を折る。</t>
  </si>
  <si>
    <t>せんば</t>
  </si>
  <si>
    <t>【ちどり】が鳴く。</t>
  </si>
  <si>
    <t>【千鳥】が鳴く。</t>
  </si>
  <si>
    <t>【ダイシゼン】の恵み。</t>
  </si>
  <si>
    <t>大自然</t>
  </si>
  <si>
    <t>【大自然】の恵み。</t>
  </si>
  <si>
    <t>だいしぜん</t>
  </si>
  <si>
    <t>乗客の【タイハン】は無事だ。</t>
  </si>
  <si>
    <t>大半</t>
  </si>
  <si>
    <t>乗客の【大半】は無事だ。</t>
  </si>
  <si>
    <t>たいはん</t>
  </si>
  <si>
    <t>【おおや】に家賃を払う。</t>
  </si>
  <si>
    <t>大家</t>
  </si>
  <si>
    <t>【大家】に家賃を払う。</t>
  </si>
  <si>
    <t>おおや</t>
  </si>
  <si>
    <t>土足</t>
  </si>
  <si>
    <t>どそく</t>
  </si>
  <si>
    <t>【トチ】を耕す。</t>
  </si>
  <si>
    <t>【土地】を耕す。</t>
  </si>
  <si>
    <t>横綱に【つち】が付く。</t>
  </si>
  <si>
    <t>横綱に【土】が付く。</t>
  </si>
  <si>
    <t>つち</t>
  </si>
  <si>
    <t>【まるい】輪になる。</t>
  </si>
  <si>
    <t>円い</t>
  </si>
  <si>
    <t>【円い】輪になる。</t>
  </si>
  <si>
    <t>世界【オウジャ】に挑む。</t>
  </si>
  <si>
    <t>世界【王者】に挑む。</t>
  </si>
  <si>
    <t>【オウイ】を継ぐ。</t>
  </si>
  <si>
    <t>王位</t>
  </si>
  <si>
    <t>【王位】を継ぐ。</t>
  </si>
  <si>
    <t>おうい</t>
  </si>
  <si>
    <t>【ショウカキ】を設置する。</t>
  </si>
  <si>
    <t>消火器</t>
  </si>
  <si>
    <t>【消火器】を設置する。</t>
  </si>
  <si>
    <t>しょうかき</t>
  </si>
  <si>
    <t>【カサイ】で家を失う。</t>
  </si>
  <si>
    <t>【火災】で家を失う。</t>
  </si>
  <si>
    <t>【ひ】に油を注ぐ。</t>
  </si>
  <si>
    <t>【火】に油を注ぐ。</t>
  </si>
  <si>
    <t>美しい【マンゲツ】を眺める。</t>
  </si>
  <si>
    <t>満月</t>
  </si>
  <si>
    <t>美しい【満月】を眺める。</t>
  </si>
  <si>
    <t>まんげつ</t>
  </si>
  <si>
    <t>今夜は【おつきみ】だ。</t>
  </si>
  <si>
    <t>お月見</t>
  </si>
  <si>
    <t>今夜は【お月見】だ。</t>
  </si>
  <si>
    <t>【バンケン】を飼う。</t>
  </si>
  <si>
    <t>【番犬】を飼う。</t>
  </si>
  <si>
    <t>【こいぬ】と遊ぶ。</t>
  </si>
  <si>
    <t>小犬</t>
  </si>
  <si>
    <t>【小犬】と遊ぶ。</t>
  </si>
  <si>
    <t>みかんを【いつつ】買う。</t>
  </si>
  <si>
    <t>五つ</t>
  </si>
  <si>
    <t>みかんを【五つ】買う。</t>
  </si>
  <si>
    <t>【センシュ】が入場する。</t>
  </si>
  <si>
    <t>【選手】が入場する。</t>
  </si>
  <si>
    <t>【てしお】にかけて育てる。</t>
  </si>
  <si>
    <t>手塩</t>
  </si>
  <si>
    <t>【手塩】にかけて育てる。</t>
  </si>
  <si>
    <t>てしお</t>
  </si>
  <si>
    <t>【たづな】を緩める。</t>
  </si>
  <si>
    <t>【手綱】を緩める。</t>
  </si>
  <si>
    <t>父は【スイサンギョウ】を営む。</t>
  </si>
  <si>
    <t>水産業</t>
  </si>
  <si>
    <t>父は【水産業】を営む。</t>
  </si>
  <si>
    <t>すいさんぎょう</t>
  </si>
  <si>
    <t>金額を【みずまし】する。</t>
  </si>
  <si>
    <t>水増し</t>
  </si>
  <si>
    <t>金額を【水増し】する。</t>
  </si>
  <si>
    <t>公園の【チュウオウ】にある池。</t>
  </si>
  <si>
    <t>公園の【中央】にある池。</t>
  </si>
  <si>
    <t>外見より【なかみ】が大切。</t>
  </si>
  <si>
    <t>中身</t>
  </si>
  <si>
    <t>外見より【中身】が大切。</t>
  </si>
  <si>
    <t>なかみ</t>
  </si>
  <si>
    <t>【テンモン】学者。</t>
  </si>
  <si>
    <t>天文</t>
  </si>
  <si>
    <t>【天文】学者。</t>
  </si>
  <si>
    <t>てんもん</t>
  </si>
  <si>
    <t>【あまのがわ】が見える。</t>
  </si>
  <si>
    <t>【天の川】が見える。</t>
  </si>
  <si>
    <t>【ニチジョウ】茶飯事。</t>
  </si>
  <si>
    <t>日常</t>
  </si>
  <si>
    <t>【日常】茶飯事。</t>
  </si>
  <si>
    <t>にちじょう</t>
  </si>
  <si>
    <t>【キジツ】を守る。</t>
  </si>
  <si>
    <t>期日</t>
  </si>
  <si>
    <t>【期日】を守る。</t>
  </si>
  <si>
    <t>きじつ</t>
  </si>
  <si>
    <t>三月【みっか】は桃の節句。</t>
  </si>
  <si>
    <t>三日</t>
  </si>
  <si>
    <t>三月【三日】は桃の節句。</t>
  </si>
  <si>
    <t>みっか</t>
  </si>
  <si>
    <t>【ブンガク】に親しむ。</t>
  </si>
  <si>
    <t>文学</t>
  </si>
  <si>
    <t>【文学】に親しむ。</t>
  </si>
  <si>
    <t>ぶんがく</t>
  </si>
  <si>
    <t>【チュウモンショ】に記入。</t>
  </si>
  <si>
    <t>注文書</t>
  </si>
  <si>
    <t>【注文書】に記入。</t>
  </si>
  <si>
    <t>ちゅうもんしょ</t>
  </si>
  <si>
    <t>【ジュモク】を育てる。</t>
  </si>
  <si>
    <t>樹木</t>
  </si>
  <si>
    <t>【樹木】を育てる。</t>
  </si>
  <si>
    <t>じゅもく</t>
  </si>
  <si>
    <t>【きのぼり】をして遊ぶ。</t>
  </si>
  <si>
    <t>木登り</t>
  </si>
  <si>
    <t>【木登り】をして遊ぶ。</t>
  </si>
  <si>
    <t>【シロクジチュウ】見張る。</t>
  </si>
  <si>
    <t>四六時中</t>
  </si>
  <si>
    <t>【四六時中】見張る。</t>
  </si>
  <si>
    <t>しろくじちゅう</t>
  </si>
  <si>
    <t>【むつご】の猫の子。</t>
  </si>
  <si>
    <t>六つ子</t>
  </si>
  <si>
    <t>【六つ子】の猫の子。</t>
  </si>
  <si>
    <t>【サユウ】を確認する。</t>
  </si>
  <si>
    <t>【左右】を確認する。</t>
  </si>
  <si>
    <t>【みぎて】をごらんください。</t>
  </si>
  <si>
    <t>【右手】をごらんください。</t>
  </si>
  <si>
    <t>我が家に伝わる【ホウギョク】。</t>
  </si>
  <si>
    <t>我が家に伝わる【宝玉】。</t>
  </si>
  <si>
    <t>姉は口が軽いのが【たま】にきず。</t>
  </si>
  <si>
    <t>姉は口が軽いのが【玉】にきず。</t>
  </si>
  <si>
    <t>次の角を【サセツ】する。</t>
  </si>
  <si>
    <t>左折</t>
  </si>
  <si>
    <t>次の角を【左折】する。</t>
  </si>
  <si>
    <t>させつ</t>
  </si>
  <si>
    <t>【ひだりきき】の人。</t>
  </si>
  <si>
    <t>左利き</t>
  </si>
  <si>
    <t>【左利き】の人。</t>
  </si>
  <si>
    <t>【シホウハッポウ】を探し回る。</t>
  </si>
  <si>
    <t>四方八方</t>
  </si>
  <si>
    <t>【四方八方】を探し回る。</t>
  </si>
  <si>
    <t>しほうはっぽう</t>
  </si>
  <si>
    <t>弟はまだ【よんサイ】だ。</t>
  </si>
  <si>
    <t>四歳</t>
  </si>
  <si>
    <t>弟はまだ【四歳】だ。</t>
  </si>
  <si>
    <t>よんさい</t>
  </si>
  <si>
    <t>【スイトウチョウ】に記す。</t>
  </si>
  <si>
    <t>出納帳</t>
  </si>
  <si>
    <t>【出納帳】に記す。</t>
  </si>
  <si>
    <t>すいとうちょう</t>
  </si>
  <si>
    <t>会に顔を【だす】。</t>
  </si>
  <si>
    <t>出す</t>
  </si>
  <si>
    <t>会に顔を【出す】。</t>
  </si>
  <si>
    <t>【セイギ】の味方。</t>
  </si>
  <si>
    <t>正義</t>
  </si>
  <si>
    <t>【正義】の味方。</t>
  </si>
  <si>
    <t>せいぎ</t>
  </si>
  <si>
    <t>英語の【ただしい】発音。</t>
  </si>
  <si>
    <t>正しい</t>
  </si>
  <si>
    <t>英語の【正しい】発音。</t>
  </si>
  <si>
    <t>【セイネンガッぴ】を書く。</t>
  </si>
  <si>
    <t>生年月日</t>
  </si>
  <si>
    <t>【生年月日】を書く。</t>
  </si>
  <si>
    <t>せいねんがっぴ</t>
  </si>
  <si>
    <t>百歳まで【いきる】。</t>
  </si>
  <si>
    <t>生きる</t>
  </si>
  <si>
    <t>百歳まで【生きる】。</t>
  </si>
  <si>
    <t>赤ちゃんが【うまれる】。</t>
  </si>
  <si>
    <t>生まれる</t>
  </si>
  <si>
    <t>赤ちゃんが【生まれる】。</t>
  </si>
  <si>
    <t>雑草が【はえる】。</t>
  </si>
  <si>
    <t>生える</t>
  </si>
  <si>
    <t>雑草が【生える】。</t>
  </si>
  <si>
    <t>大昔の【カセキ】を調べる。</t>
  </si>
  <si>
    <t>化石</t>
  </si>
  <si>
    <t>大昔の【化石】を調べる。</t>
  </si>
  <si>
    <t>かせき</t>
  </si>
  <si>
    <t>【いしばし】をたたいて渡る。</t>
  </si>
  <si>
    <t>【石橋】をたたいて渡る。</t>
  </si>
  <si>
    <t>のどかな【デンエン】地帯。</t>
  </si>
  <si>
    <t>のどかな【田園】地帯。</t>
  </si>
  <si>
    <t>【たうえ】の機械化。</t>
  </si>
  <si>
    <t>田植え</t>
  </si>
  <si>
    <t>【田植え】の機械化。</t>
  </si>
  <si>
    <t>【ハクネツ】した試合が続く。</t>
  </si>
  <si>
    <t>白熱</t>
  </si>
  <si>
    <t>【白熱】した試合が続く。</t>
  </si>
  <si>
    <t>はくねつ</t>
  </si>
  <si>
    <t>【しろぼし】が続く。</t>
  </si>
  <si>
    <t>白星</t>
  </si>
  <si>
    <t>【白星】が続く。</t>
  </si>
  <si>
    <t>しろぼし</t>
  </si>
  <si>
    <t>【ホンシツ】を探る。</t>
  </si>
  <si>
    <t>本質</t>
  </si>
  <si>
    <t>【本質】を探る。</t>
  </si>
  <si>
    <t>ほんしつ</t>
  </si>
  <si>
    <t>【もと】を正す。</t>
  </si>
  <si>
    <t>【本】を正す。</t>
  </si>
  <si>
    <t>【モクテキ】地に着く。</t>
  </si>
  <si>
    <t>【目的】地に着く。</t>
  </si>
  <si>
    <t>【めざまし】時計が鳴る。</t>
  </si>
  <si>
    <t>目覚まし</t>
  </si>
  <si>
    <t>【目覚まし】時計が鳴る。</t>
  </si>
  <si>
    <t>生徒会長に【リッコウホ】する。</t>
  </si>
  <si>
    <t>立候補</t>
  </si>
  <si>
    <t>生徒会長に【立候補】する。</t>
  </si>
  <si>
    <t>りっこうほ</t>
  </si>
  <si>
    <t>計画を【たてる】。</t>
  </si>
  <si>
    <t>立てる</t>
  </si>
  <si>
    <t>計画を【立てる】。</t>
  </si>
  <si>
    <t>【キオン】を測定する。</t>
  </si>
  <si>
    <t>【気温】を測定する。</t>
  </si>
  <si>
    <t>秋の【ケハイ】が漂う。</t>
  </si>
  <si>
    <t>秋の【気配】が漂う。</t>
  </si>
  <si>
    <t>休刊日</t>
  </si>
  <si>
    <t>新聞の【休刊日】。</t>
  </si>
  <si>
    <t>きゅうかんび</t>
  </si>
  <si>
    <t>手を【やすめる】。</t>
  </si>
  <si>
    <t>休める</t>
  </si>
  <si>
    <t>手を【休める】。</t>
  </si>
  <si>
    <t>【イッシ】乱れず行進する。</t>
  </si>
  <si>
    <t>【一糸】乱れず行進する。</t>
  </si>
  <si>
    <t>【カンジ】の練習帳。</t>
  </si>
  <si>
    <t>【漢字】の練習帳。</t>
  </si>
  <si>
    <t>【ジビカ】で診てもらう。</t>
  </si>
  <si>
    <t>【耳鼻科】で診てもらう。</t>
  </si>
  <si>
    <t>【みみより】な情報。</t>
  </si>
  <si>
    <t>耳寄り</t>
  </si>
  <si>
    <t>【耳寄り】な情報。</t>
  </si>
  <si>
    <t>【センセイ】と生徒。</t>
  </si>
  <si>
    <t>【先生】と生徒。</t>
  </si>
  <si>
    <t>流行を【さきどり】する。</t>
  </si>
  <si>
    <t>先取り</t>
  </si>
  <si>
    <t>流行を【先取り】する。</t>
  </si>
  <si>
    <t>【ソウチョウ】練習。</t>
  </si>
  <si>
    <t>【早朝】練習。</t>
  </si>
  <si>
    <t>【はやくち】言葉。</t>
  </si>
  <si>
    <t>【早口】言葉。</t>
  </si>
  <si>
    <t>【チクバ】の友。</t>
  </si>
  <si>
    <t>【竹馬】の友。</t>
  </si>
  <si>
    <t>【たけのこ】の煮物。</t>
  </si>
  <si>
    <t>竹の子</t>
  </si>
  <si>
    <t>【竹の子】の煮物。</t>
  </si>
  <si>
    <t>【ネンダイジュン】に並べる。</t>
  </si>
  <si>
    <t>年代順</t>
  </si>
  <si>
    <t>【年代順】に並べる。</t>
  </si>
  <si>
    <t>ねんだいじゅん</t>
  </si>
  <si>
    <t>【おとしより】に席を譲る。</t>
  </si>
  <si>
    <t>お年寄り</t>
  </si>
  <si>
    <t>【お年寄り】に席を譲る。</t>
  </si>
  <si>
    <t>【ヒャクブン】は一見にしかず。</t>
  </si>
  <si>
    <t>【百聞】は一見にしかず。</t>
  </si>
  <si>
    <t>【ヒャクマンネン】前の化石。</t>
  </si>
  <si>
    <t>百万年</t>
  </si>
  <si>
    <t>【百万年】前の化石。</t>
  </si>
  <si>
    <t>ひゃくまんねん</t>
  </si>
  <si>
    <t>【シメイ】を記入する。</t>
  </si>
  <si>
    <t>【氏名】を記入する。</t>
  </si>
  <si>
    <t>世界に【なだかい】音楽家。</t>
  </si>
  <si>
    <t>名高い</t>
  </si>
  <si>
    <t>世界に【名高い】音楽家。</t>
  </si>
  <si>
    <t>【ゾウカ】のバラを飾る。</t>
  </si>
  <si>
    <t>造花</t>
  </si>
  <si>
    <t>【造花】のバラを飾る。</t>
  </si>
  <si>
    <t>【おはなみ】を楽しむ。</t>
  </si>
  <si>
    <t>お花見</t>
  </si>
  <si>
    <t>【お花見】を楽しむ。</t>
  </si>
  <si>
    <t>深海の【かい】を調べる。</t>
  </si>
  <si>
    <t>深海の【貝】を調べる。</t>
  </si>
  <si>
    <t>【かいばしら】の料理。</t>
  </si>
  <si>
    <t>【貝柱】の料理。</t>
  </si>
  <si>
    <t>工場を【ケンガク】する。</t>
  </si>
  <si>
    <t>工場を【見学】する。</t>
  </si>
  <si>
    <t>うそを【みやぶる】。</t>
  </si>
  <si>
    <t>見破る</t>
  </si>
  <si>
    <t>うそを【見破る】。</t>
  </si>
  <si>
    <t>【チュウシャジョウ】に行く。</t>
  </si>
  <si>
    <t>駐車場</t>
  </si>
  <si>
    <t>【駐車場】に行く。</t>
  </si>
  <si>
    <t>ちゅうしゃじょう</t>
  </si>
  <si>
    <t>【はぐるま】がかみ合わない。</t>
  </si>
  <si>
    <t>【歯車】がかみ合わない。</t>
  </si>
  <si>
    <t>【セキドウ】を通過する。</t>
  </si>
  <si>
    <t>赤道</t>
  </si>
  <si>
    <t>【赤道】を通過する。</t>
  </si>
  <si>
    <t>せきどう</t>
  </si>
  <si>
    <t>【あかシンゴウ】で停車する。</t>
  </si>
  <si>
    <t>赤信号</t>
  </si>
  <si>
    <t>【赤信号】で停車する。</t>
  </si>
  <si>
    <t>あかしんごう</t>
  </si>
  <si>
    <t>緊張のため顔を【あからめる】。</t>
  </si>
  <si>
    <t>赤らめる</t>
  </si>
  <si>
    <t>緊張のため顔を【赤らめる】。</t>
  </si>
  <si>
    <t>明日の【エンソク】が楽しみ。</t>
  </si>
  <si>
    <t>明日の【遠足】が楽しみ。</t>
  </si>
  <si>
    <t>兄の【あしもと】にも及ばない。</t>
  </si>
  <si>
    <t>足元</t>
  </si>
  <si>
    <t>兄の【足元】にも及ばない。</t>
  </si>
  <si>
    <t>にぎわう【ギョソン】。</t>
  </si>
  <si>
    <t>にぎわう【漁村】。</t>
  </si>
  <si>
    <t>山間の静かな【むら】。</t>
  </si>
  <si>
    <t>山間の静かな【村】。</t>
  </si>
  <si>
    <t>【ダンジョ】平等。</t>
  </si>
  <si>
    <t>【男女】平等。</t>
  </si>
  <si>
    <t>【おとこで】が必要だ。</t>
  </si>
  <si>
    <t>男手</t>
  </si>
  <si>
    <t>【男手】が必要だ。</t>
  </si>
  <si>
    <t>おとこで</t>
  </si>
  <si>
    <t>【チョウチョウ】選挙投票日。</t>
  </si>
  <si>
    <t>町長</t>
  </si>
  <si>
    <t>【町長】選挙投票日。</t>
  </si>
  <si>
    <t>ちょうちょう</t>
  </si>
  <si>
    <t>【まちはずれ】の一軒家。</t>
  </si>
  <si>
    <t>町外れ</t>
  </si>
  <si>
    <t>【町外れ】の一軒家。</t>
  </si>
  <si>
    <t>【ウテン】決行。</t>
  </si>
  <si>
    <t>【雨天】決行。</t>
  </si>
  <si>
    <t>【あめかぜ】をしのぐ。</t>
  </si>
  <si>
    <t>雨風</t>
  </si>
  <si>
    <t>【雨風】をしのぐ。</t>
  </si>
  <si>
    <t>あめかぜ</t>
  </si>
  <si>
    <t>【ガクシュウ】の成果がでる。</t>
  </si>
  <si>
    <t>【学習】の成果がでる。</t>
  </si>
  <si>
    <t>外国語を【まなぶ】。</t>
  </si>
  <si>
    <t>学ぶ</t>
  </si>
  <si>
    <t>外国語を【学ぶ】。</t>
  </si>
  <si>
    <t>【ゲンキン】で支払う。</t>
  </si>
  <si>
    <t>現金</t>
  </si>
  <si>
    <t>【現金】で支払う。</t>
  </si>
  <si>
    <t>げんきん</t>
  </si>
  <si>
    <t>【かねめ】のものをねらう。</t>
  </si>
  <si>
    <t>金目</t>
  </si>
  <si>
    <t>【金目】のものをねらう。</t>
  </si>
  <si>
    <t>かねめ</t>
  </si>
  <si>
    <t>国際【クウコウ】。</t>
  </si>
  <si>
    <t>国際【空港】。</t>
  </si>
  <si>
    <t>【そらモヨウ】が怪しい。</t>
  </si>
  <si>
    <t>空模様</t>
  </si>
  <si>
    <t>【空模様】が怪しい。</t>
  </si>
  <si>
    <t>そらもよう</t>
  </si>
  <si>
    <t>【セイショウネン】の集まり。</t>
  </si>
  <si>
    <t>青少年</t>
  </si>
  <si>
    <t>【青少年】の集まり。</t>
  </si>
  <si>
    <t>せいしょうねん</t>
  </si>
  <si>
    <t>【あおい】海原。</t>
  </si>
  <si>
    <t>青い</t>
  </si>
  <si>
    <t>【青い】海原。</t>
  </si>
  <si>
    <t>【リンドウ】を切り開く。</t>
  </si>
  <si>
    <t>林道</t>
  </si>
  <si>
    <t>【林道】を切り開く。</t>
  </si>
  <si>
    <t>りんどう</t>
  </si>
  <si>
    <t>カラマツ【ばやし】の散歩。</t>
  </si>
  <si>
    <t>カラマツ【林】の散歩。</t>
  </si>
  <si>
    <t>ばやし</t>
  </si>
  <si>
    <t>【オンガク】を楽しむ。</t>
  </si>
  <si>
    <t>音楽</t>
  </si>
  <si>
    <t>【音楽】を楽しむ。</t>
  </si>
  <si>
    <t>おんがく</t>
  </si>
  <si>
    <t>風の【おと】が強くなる。</t>
  </si>
  <si>
    <t>風の【音】が強くなる。</t>
  </si>
  <si>
    <t>【ザッソウ】を刈り取る。</t>
  </si>
  <si>
    <t>雑草</t>
  </si>
  <si>
    <t>【雑草】を刈り取る。</t>
  </si>
  <si>
    <t>ざっそう</t>
  </si>
  <si>
    <t>庭の【くさ】を取る。</t>
  </si>
  <si>
    <t>庭の【草】を取る。</t>
  </si>
  <si>
    <t>【チュウガッコウ】に入学する。</t>
  </si>
  <si>
    <t>中学校</t>
  </si>
  <si>
    <t>【中学校】に入学する。</t>
  </si>
  <si>
    <t>ちゅうがっこう</t>
  </si>
  <si>
    <t>【コウソク】を守る。</t>
  </si>
  <si>
    <t>校則</t>
  </si>
  <si>
    <t>【校則】を守る。</t>
  </si>
  <si>
    <t>【シンリンヨク】に出かける。</t>
  </si>
  <si>
    <t>森林浴</t>
  </si>
  <si>
    <t>【森林浴】に出かける。</t>
  </si>
  <si>
    <t>しんりんよく</t>
  </si>
  <si>
    <t>【もり】の中を散歩する。</t>
  </si>
  <si>
    <t>【森】の中を散歩する。</t>
  </si>
  <si>
    <t>五分五分</t>
  </si>
  <si>
    <t>ごぶごぶ</t>
  </si>
  <si>
    <t>◆</t>
    <phoneticPr fontId="3"/>
  </si>
  <si>
    <t>実施日　　月　　日</t>
    <rPh sb="0" eb="3">
      <t>ジッシビ</t>
    </rPh>
    <rPh sb="5" eb="6">
      <t>ツキ</t>
    </rPh>
    <rPh sb="8" eb="9">
      <t>ヒ</t>
    </rPh>
    <phoneticPr fontId="1"/>
  </si>
  <si>
    <t>【使い方】</t>
    <rPh sb="1" eb="2">
      <t>ツカ</t>
    </rPh>
    <rPh sb="3" eb="4">
      <t>カタ</t>
    </rPh>
    <phoneticPr fontId="1"/>
  </si>
  <si>
    <t>回　漢字テスト</t>
    <rPh sb="0" eb="1">
      <t>カイ</t>
    </rPh>
    <rPh sb="2" eb="4">
      <t>カンジ</t>
    </rPh>
    <phoneticPr fontId="3"/>
  </si>
  <si>
    <t>無保証でご使用ください。</t>
    <rPh sb="0" eb="3">
      <t>ムホショウ</t>
    </rPh>
    <rPh sb="5" eb="7">
      <t>シヨウ</t>
    </rPh>
    <phoneticPr fontId="1"/>
  </si>
  <si>
    <t>Excelの印刷機能で印刷します。</t>
    <rPh sb="6" eb="8">
      <t>インサツ</t>
    </rPh>
    <rPh sb="8" eb="10">
      <t>キノウ</t>
    </rPh>
    <rPh sb="11" eb="13">
      <t>インサツ</t>
    </rPh>
    <phoneticPr fontId="1"/>
  </si>
  <si>
    <t>この漢字テスト作成ツールは，信州教育出版社が配布します。</t>
    <rPh sb="2" eb="4">
      <t>カンジ</t>
    </rPh>
    <rPh sb="7" eb="9">
      <t>サクセイ</t>
    </rPh>
    <rPh sb="14" eb="16">
      <t>シンシュウ</t>
    </rPh>
    <rPh sb="16" eb="18">
      <t>キョウイク</t>
    </rPh>
    <rPh sb="18" eb="21">
      <t>シュッパンシャ</t>
    </rPh>
    <rPh sb="22" eb="24">
      <t>ハイフ</t>
    </rPh>
    <phoneticPr fontId="1"/>
  </si>
  <si>
    <t>この漢字テスト作成ツールを使用したことで被ったいかなる不都合にも信州教育出版社は対応しません。</t>
    <rPh sb="13" eb="15">
      <t>シヨウ</t>
    </rPh>
    <rPh sb="20" eb="21">
      <t>コウム</t>
    </rPh>
    <rPh sb="27" eb="30">
      <t>フツゴウ</t>
    </rPh>
    <rPh sb="32" eb="34">
      <t>シンシュウ</t>
    </rPh>
    <rPh sb="34" eb="36">
      <t>キョウイク</t>
    </rPh>
    <rPh sb="36" eb="39">
      <t>シュッパンシャ</t>
    </rPh>
    <rPh sb="40" eb="42">
      <t>タイオウ</t>
    </rPh>
    <phoneticPr fontId="1"/>
  </si>
  <si>
    <t>漢字</t>
    <phoneticPr fontId="1"/>
  </si>
  <si>
    <t>学年</t>
    <rPh sb="0" eb="2">
      <t>ガクネン</t>
    </rPh>
    <phoneticPr fontId="1"/>
  </si>
  <si>
    <t>小1</t>
  </si>
  <si>
    <t>この漢字テスト作成ツールの著作権は信州教育出版社が保有します。</t>
    <rPh sb="2" eb="4">
      <t>カンジ</t>
    </rPh>
    <rPh sb="7" eb="9">
      <t>サクセイ</t>
    </rPh>
    <rPh sb="13" eb="16">
      <t>チョサクケン</t>
    </rPh>
    <rPh sb="17" eb="19">
      <t>シンシュウ</t>
    </rPh>
    <rPh sb="19" eb="21">
      <t>キョウイク</t>
    </rPh>
    <rPh sb="21" eb="24">
      <t>シュッパンシャ</t>
    </rPh>
    <rPh sb="25" eb="27">
      <t>ホユウ</t>
    </rPh>
    <phoneticPr fontId="1"/>
  </si>
  <si>
    <t>このツールの問題で使用している活字は明朝体であり，本冊と違う字体の場合があります。</t>
    <rPh sb="6" eb="8">
      <t>モンダイ</t>
    </rPh>
    <rPh sb="9" eb="11">
      <t>シヨウ</t>
    </rPh>
    <rPh sb="15" eb="17">
      <t>カツジ</t>
    </rPh>
    <rPh sb="18" eb="21">
      <t>ミンチョウタイ</t>
    </rPh>
    <rPh sb="25" eb="26">
      <t>ホン</t>
    </rPh>
    <rPh sb="26" eb="27">
      <t>サツ</t>
    </rPh>
    <rPh sb="28" eb="29">
      <t>チガ</t>
    </rPh>
    <rPh sb="30" eb="32">
      <t>ジタイ</t>
    </rPh>
    <rPh sb="33" eb="35">
      <t>バアイ</t>
    </rPh>
    <phoneticPr fontId="1"/>
  </si>
  <si>
    <t>【　】の中の、かなは漢字と送りがなを、漢字は読みがな（ひらがな）を書きなさい。</t>
    <rPh sb="4" eb="5">
      <t>ナカ</t>
    </rPh>
    <rPh sb="10" eb="12">
      <t>カンジ</t>
    </rPh>
    <rPh sb="13" eb="14">
      <t>オク</t>
    </rPh>
    <rPh sb="19" eb="21">
      <t>カンジ</t>
    </rPh>
    <rPh sb="22" eb="23">
      <t>ヨ</t>
    </rPh>
    <rPh sb="33" eb="34">
      <t>カ</t>
    </rPh>
    <phoneticPr fontId="3"/>
  </si>
  <si>
    <t>◆　間違った漢字を練習しましょう。</t>
    <rPh sb="2" eb="4">
      <t>マチガ</t>
    </rPh>
    <rPh sb="6" eb="8">
      <t>カンジ</t>
    </rPh>
    <rPh sb="9" eb="11">
      <t>レンシュウ</t>
    </rPh>
    <phoneticPr fontId="3"/>
  </si>
  <si>
    <t>解答・練習用紙</t>
    <rPh sb="0" eb="2">
      <t>カイトウ</t>
    </rPh>
    <rPh sb="3" eb="7">
      <t>レンシュウヨウシ</t>
    </rPh>
    <phoneticPr fontId="1"/>
  </si>
  <si>
    <t>◆</t>
    <phoneticPr fontId="1"/>
  </si>
  <si>
    <t>【　】の中の、かなは漢字と送りがなを、漢字は読みがな（ひらがな）を書きなさい。</t>
    <rPh sb="4" eb="5">
      <t>ナカ</t>
    </rPh>
    <rPh sb="10" eb="12">
      <t>カンジ</t>
    </rPh>
    <rPh sb="13" eb="14">
      <t>オク</t>
    </rPh>
    <rPh sb="19" eb="21">
      <t>カンジ</t>
    </rPh>
    <rPh sb="22" eb="23">
      <t>ヨ</t>
    </rPh>
    <rPh sb="33" eb="34">
      <t>カ</t>
    </rPh>
    <phoneticPr fontId="1"/>
  </si>
  <si>
    <t>回　漢字テスト</t>
    <rPh sb="0" eb="1">
      <t>カイ</t>
    </rPh>
    <rPh sb="2" eb="4">
      <t>カンジ</t>
    </rPh>
    <phoneticPr fontId="1"/>
  </si>
  <si>
    <t>解　答</t>
    <rPh sb="0" eb="1">
      <t>カイ</t>
    </rPh>
    <rPh sb="2" eb="3">
      <t>コタエ</t>
    </rPh>
    <phoneticPr fontId="1"/>
  </si>
  <si>
    <t>◆　間違った漢字を練習しましょう。</t>
    <rPh sb="2" eb="4">
      <t>マチガ</t>
    </rPh>
    <rPh sb="6" eb="8">
      <t>カンジ</t>
    </rPh>
    <rPh sb="9" eb="11">
      <t>レンシュウ</t>
    </rPh>
    <phoneticPr fontId="1"/>
  </si>
  <si>
    <t>解答欄</t>
    <rPh sb="0" eb="3">
      <t>カイトウラン</t>
    </rPh>
    <phoneticPr fontId="1"/>
  </si>
  <si>
    <t>得点</t>
    <rPh sb="0" eb="2">
      <t>トクテン</t>
    </rPh>
    <phoneticPr fontId="1"/>
  </si>
  <si>
    <t>名前</t>
  </si>
  <si>
    <t>年　　組　　番　</t>
    <rPh sb="0" eb="1">
      <t>ネン</t>
    </rPh>
    <rPh sb="3" eb="4">
      <t>クミ</t>
    </rPh>
    <rPh sb="6" eb="7">
      <t>バン</t>
    </rPh>
    <phoneticPr fontId="3"/>
  </si>
  <si>
    <t>名前</t>
    <phoneticPr fontId="12"/>
  </si>
  <si>
    <t>【イチゴイチエ】の精神。</t>
  </si>
  <si>
    <t>一期一会</t>
  </si>
  <si>
    <t>【一期一会】の精神。</t>
  </si>
  <si>
    <t>いちごいちえ</t>
  </si>
  <si>
    <t>あと【ひといき】で完成する。</t>
  </si>
  <si>
    <t>一息</t>
  </si>
  <si>
    <t>あと【一息】で完成する。</t>
  </si>
  <si>
    <t>ひといき</t>
  </si>
  <si>
    <t>【シチテンバットウ】。</t>
  </si>
  <si>
    <t>七転八倒</t>
  </si>
  <si>
    <t>【七転八倒】。</t>
  </si>
  <si>
    <t>しちてんばっとう</t>
  </si>
  <si>
    <t>ここの</t>
  </si>
  <si>
    <t>あと【ジップン】で着く。</t>
  </si>
  <si>
    <t>十分</t>
  </si>
  <si>
    <t>あと【十分】で着く。</t>
  </si>
  <si>
    <t>じっぷん</t>
  </si>
  <si>
    <t>すもうの春場所【とおかめ】。</t>
  </si>
  <si>
    <t>十日目</t>
  </si>
  <si>
    <t>すもうの春場所【十日目】。</t>
  </si>
  <si>
    <t>とおかめ</t>
  </si>
  <si>
    <t>【ひとけ】のない山道。</t>
  </si>
  <si>
    <t>人気</t>
  </si>
  <si>
    <t>【人気】のない山道。</t>
  </si>
  <si>
    <t>ひとけ</t>
  </si>
  <si>
    <t>い・ぐち</t>
    <phoneticPr fontId="1"/>
  </si>
  <si>
    <t>ゆっくりとプールに【はいる】。</t>
  </si>
  <si>
    <t>ゆっくりとプールに【入る】。</t>
    <rPh sb="10" eb="11">
      <t>ハイ</t>
    </rPh>
    <phoneticPr fontId="1"/>
  </si>
  <si>
    <t>やっ</t>
  </si>
  <si>
    <t>ちからだめ</t>
  </si>
  <si>
    <t>さ</t>
  </si>
  <si>
    <t>お</t>
  </si>
  <si>
    <t>【くちかず】の少ない人。</t>
  </si>
  <si>
    <t>口数</t>
  </si>
  <si>
    <t>【口数】の少ない人。</t>
  </si>
  <si>
    <t>くちかず</t>
  </si>
  <si>
    <t>やまづ</t>
  </si>
  <si>
    <t>【みかづき】をながめる。</t>
  </si>
  <si>
    <t>三日月</t>
  </si>
  <si>
    <t>【三日月】をながめる。</t>
  </si>
  <si>
    <t>みかづき</t>
  </si>
  <si>
    <t>み・ご</t>
  </si>
  <si>
    <t>ちい</t>
  </si>
  <si>
    <t>【ジョウヒン】な人。</t>
  </si>
  <si>
    <t>あ</t>
  </si>
  <si>
    <t>のぼ</t>
  </si>
  <si>
    <t>ゆうや</t>
  </si>
  <si>
    <t>かわなが</t>
  </si>
  <si>
    <t>【ドソク】で部屋にあがらない。</t>
  </si>
  <si>
    <t>【土足】で部屋にあがらない。</t>
  </si>
  <si>
    <t>【エンマン】に解決する。</t>
  </si>
  <si>
    <t>【円満】に解決する。</t>
  </si>
  <si>
    <t>まる</t>
  </si>
  <si>
    <t>月</t>
  </si>
  <si>
    <t>つきみ</t>
  </si>
  <si>
    <t>犬</t>
  </si>
  <si>
    <t>相手とは【ゴブゴブ】だ。</t>
  </si>
  <si>
    <t>相手とは【五分五分】だ。</t>
  </si>
  <si>
    <t>いつ</t>
  </si>
  <si>
    <t>みずま</t>
  </si>
  <si>
    <t>あま・がわ</t>
  </si>
  <si>
    <t>きのぼ</t>
  </si>
  <si>
    <t>む・ご</t>
  </si>
  <si>
    <t>ひだりき</t>
  </si>
  <si>
    <t>だ</t>
  </si>
  <si>
    <t>ただ</t>
  </si>
  <si>
    <t>う</t>
  </si>
  <si>
    <t>は</t>
  </si>
  <si>
    <t>【なまみず】に注意する。</t>
  </si>
  <si>
    <t>生水</t>
  </si>
  <si>
    <t>【生水】に注意する。</t>
  </si>
  <si>
    <t>なまみず</t>
  </si>
  <si>
    <t>たう</t>
  </si>
  <si>
    <t>めざ</t>
  </si>
  <si>
    <t>た</t>
  </si>
  <si>
    <t>やす</t>
  </si>
  <si>
    <t>【きいと】の歴史を調べる。</t>
  </si>
  <si>
    <t>生糸</t>
  </si>
  <si>
    <t>【生糸】の歴史を調べる。</t>
  </si>
  <si>
    <t>きいと</t>
  </si>
  <si>
    <t>住所の【おおあざ】まで書く。</t>
  </si>
  <si>
    <t>大字</t>
  </si>
  <si>
    <t>住所の【大字】まで書く。</t>
  </si>
  <si>
    <t>おおあざ</t>
  </si>
  <si>
    <t>みみよ</t>
  </si>
  <si>
    <t>さきど</t>
  </si>
  <si>
    <t>たけ・こ</t>
  </si>
  <si>
    <t>せみの【ヨウチュウ】。</t>
  </si>
  <si>
    <t>幼虫</t>
  </si>
  <si>
    <t>せみの【幼虫】。</t>
  </si>
  <si>
    <t>ようちゅう</t>
  </si>
  <si>
    <t>【むしば】の予防をする。</t>
  </si>
  <si>
    <t>虫歯</t>
  </si>
  <si>
    <t>【虫歯】の予防をする。</t>
  </si>
  <si>
    <t>むしば</t>
  </si>
  <si>
    <t>としよ</t>
  </si>
  <si>
    <t>なだか</t>
  </si>
  <si>
    <t>はなみ</t>
  </si>
  <si>
    <t>みやぶ</t>
  </si>
  <si>
    <t>あか</t>
  </si>
  <si>
    <t>まちはず</t>
  </si>
  <si>
    <t>まな</t>
  </si>
  <si>
    <t>あお</t>
  </si>
  <si>
    <t>年　　組　　番　名前</t>
    <rPh sb="0" eb="1">
      <t>ネン</t>
    </rPh>
    <rPh sb="3" eb="4">
      <t>クミ</t>
    </rPh>
    <rPh sb="6" eb="7">
      <t>バン</t>
    </rPh>
    <rPh sb="8" eb="10">
      <t>ナマエ</t>
    </rPh>
    <phoneticPr fontId="1"/>
  </si>
  <si>
    <t>　年　　組　　番　名前</t>
    <rPh sb="1" eb="2">
      <t>ネン</t>
    </rPh>
    <rPh sb="4" eb="5">
      <t>クミ</t>
    </rPh>
    <rPh sb="7" eb="8">
      <t>バン</t>
    </rPh>
    <rPh sb="9" eb="11">
      <t>ナマエ</t>
    </rPh>
    <phoneticPr fontId="1"/>
  </si>
  <si>
    <t>回　漢字テスト解答・練習用紙　 年　　組　　番　名前　</t>
    <rPh sb="0" eb="1">
      <t>カイ</t>
    </rPh>
    <rPh sb="2" eb="4">
      <t>カンジ</t>
    </rPh>
    <rPh sb="7" eb="9">
      <t>カイトウ</t>
    </rPh>
    <rPh sb="10" eb="13">
      <t>レンシュウヨウ</t>
    </rPh>
    <rPh sb="13" eb="14">
      <t>シ</t>
    </rPh>
    <phoneticPr fontId="1"/>
  </si>
  <si>
    <t>書き</t>
    <phoneticPr fontId="1"/>
  </si>
  <si>
    <t>問題DBシート</t>
    <rPh sb="0" eb="2">
      <t>モンダイ</t>
    </rPh>
    <phoneticPr fontId="1"/>
  </si>
  <si>
    <t>1行目にテストの回数を入れます。</t>
    <rPh sb="1" eb="3">
      <t>ギョウメ</t>
    </rPh>
    <rPh sb="8" eb="10">
      <t>カイスウ</t>
    </rPh>
    <rPh sb="11" eb="12">
      <t>イ</t>
    </rPh>
    <phoneticPr fontId="1"/>
  </si>
  <si>
    <t>【その他】</t>
    <rPh sb="3" eb="4">
      <t>ホカ</t>
    </rPh>
    <phoneticPr fontId="1"/>
  </si>
  <si>
    <t>【はじめに】</t>
    <phoneticPr fontId="1"/>
  </si>
  <si>
    <t>・</t>
    <phoneticPr fontId="1"/>
  </si>
  <si>
    <t>…</t>
    <phoneticPr fontId="1"/>
  </si>
  <si>
    <t>❶</t>
    <phoneticPr fontId="1"/>
  </si>
  <si>
    <t>❷</t>
    <phoneticPr fontId="1"/>
  </si>
  <si>
    <t>❸</t>
    <phoneticPr fontId="1"/>
  </si>
  <si>
    <t>❹</t>
    <phoneticPr fontId="1"/>
  </si>
  <si>
    <t>各テストシート</t>
    <rPh sb="0" eb="1">
      <t>カク</t>
    </rPh>
    <phoneticPr fontId="1"/>
  </si>
  <si>
    <t>10問・20問・50問の各テストの問題用紙と解答・練習用紙ができています。</t>
    <rPh sb="2" eb="3">
      <t>モン</t>
    </rPh>
    <rPh sb="6" eb="7">
      <t>モン</t>
    </rPh>
    <rPh sb="10" eb="11">
      <t>モン</t>
    </rPh>
    <rPh sb="12" eb="13">
      <t>カク</t>
    </rPh>
    <rPh sb="17" eb="19">
      <t>モンダイ</t>
    </rPh>
    <rPh sb="19" eb="21">
      <t>ヨウシ</t>
    </rPh>
    <rPh sb="22" eb="24">
      <t>カイトウ</t>
    </rPh>
    <rPh sb="25" eb="27">
      <t>レンシュウ</t>
    </rPh>
    <rPh sb="27" eb="29">
      <t>ヨウシ</t>
    </rPh>
    <phoneticPr fontId="1"/>
  </si>
  <si>
    <t>灰旗</t>
    <rPh sb="0" eb="1">
      <t>ハイ</t>
    </rPh>
    <rPh sb="1" eb="2">
      <t>ハタ</t>
    </rPh>
    <phoneticPr fontId="1"/>
  </si>
  <si>
    <t>■</t>
    <phoneticPr fontId="1"/>
  </si>
  <si>
    <t>二月【ようか】は誕生日だ。</t>
    <rPh sb="0" eb="2">
      <t>ニガツ</t>
    </rPh>
    <rPh sb="8" eb="11">
      <t>タンジョウビ</t>
    </rPh>
    <phoneticPr fontId="1"/>
  </si>
  <si>
    <t>二月【八日】は誕生日だ。</t>
    <rPh sb="0" eb="2">
      <t>ニガツ</t>
    </rPh>
    <rPh sb="7" eb="10">
      <t>タンジョウビ</t>
    </rPh>
    <phoneticPr fontId="1"/>
  </si>
  <si>
    <t>新聞の【キュウカンび】。</t>
    <phoneticPr fontId="1"/>
  </si>
  <si>
    <t>「白旗」は過去に長野県高校入試問題に「読み」で出題された漢字です。</t>
    <rPh sb="1" eb="3">
      <t>シロハタ</t>
    </rPh>
    <rPh sb="5" eb="7">
      <t>カコ</t>
    </rPh>
    <rPh sb="8" eb="11">
      <t>ナガノケン</t>
    </rPh>
    <rPh sb="11" eb="13">
      <t>コウコウ</t>
    </rPh>
    <rPh sb="13" eb="15">
      <t>ニュウシ</t>
    </rPh>
    <rPh sb="15" eb="17">
      <t>モンダイ</t>
    </rPh>
    <rPh sb="19" eb="20">
      <t>ヨ</t>
    </rPh>
    <rPh sb="23" eb="25">
      <t>シュツダイ</t>
    </rPh>
    <rPh sb="28" eb="30">
      <t>カンジ</t>
    </rPh>
    <phoneticPr fontId="1"/>
  </si>
  <si>
    <r>
      <rPr>
        <sz val="11"/>
        <color indexed="10"/>
        <rFont val="ＭＳ Ｐゴシック"/>
        <family val="3"/>
        <charset val="128"/>
      </rPr>
      <t>「赤旗」</t>
    </r>
    <r>
      <rPr>
        <sz val="11"/>
        <color theme="1"/>
        <rFont val="ＭＳ Ｐゴシック"/>
        <family val="3"/>
        <charset val="128"/>
        <scheme val="minor"/>
      </rPr>
      <t>は過去に長野県高校入試問題に「書き」で出題された漢字です。</t>
    </r>
    <rPh sb="1" eb="3">
      <t>アカハタ</t>
    </rPh>
    <rPh sb="5" eb="7">
      <t>カコ</t>
    </rPh>
    <rPh sb="8" eb="11">
      <t>ナガノケン</t>
    </rPh>
    <rPh sb="11" eb="13">
      <t>コウコウ</t>
    </rPh>
    <rPh sb="13" eb="15">
      <t>ニュウシ</t>
    </rPh>
    <rPh sb="15" eb="17">
      <t>モンダイ</t>
    </rPh>
    <rPh sb="19" eb="20">
      <t>カ</t>
    </rPh>
    <rPh sb="23" eb="25">
      <t>シュツダイ</t>
    </rPh>
    <rPh sb="28" eb="30">
      <t>カンジ</t>
    </rPh>
    <phoneticPr fontId="1"/>
  </si>
  <si>
    <t>字体については，本冊163ページも参照してください。</t>
    <rPh sb="0" eb="2">
      <t>ジタイ</t>
    </rPh>
    <rPh sb="8" eb="9">
      <t>ホン</t>
    </rPh>
    <rPh sb="9" eb="10">
      <t>サツ</t>
    </rPh>
    <rPh sb="17" eb="19">
      <t>サンショウ</t>
    </rPh>
    <phoneticPr fontId="1"/>
  </si>
  <si>
    <t>□</t>
    <phoneticPr fontId="1"/>
  </si>
  <si>
    <t>令和7年4月</t>
    <rPh sb="0" eb="2">
      <t>レイワ</t>
    </rPh>
    <rPh sb="3" eb="4">
      <t>ネン</t>
    </rPh>
    <rPh sb="5" eb="6">
      <t>ガツ</t>
    </rPh>
    <phoneticPr fontId="1"/>
  </si>
  <si>
    <t>この漢字テスト作成ツールは，令和7年度版　信州教育出版社発行　新漢字練習帳の内容に準拠しています。</t>
    <rPh sb="2" eb="4">
      <t>カンジ</t>
    </rPh>
    <rPh sb="7" eb="9">
      <t>サクセイ</t>
    </rPh>
    <rPh sb="14" eb="16">
      <t>レイワ</t>
    </rPh>
    <rPh sb="21" eb="23">
      <t>シンシュウ</t>
    </rPh>
    <rPh sb="23" eb="25">
      <t>キョウイク</t>
    </rPh>
    <rPh sb="25" eb="28">
      <t>シュッパンシャ</t>
    </rPh>
    <rPh sb="28" eb="30">
      <t>ハッコウ</t>
    </rPh>
    <rPh sb="38" eb="40">
      <t>ナイヨウ</t>
    </rPh>
    <rPh sb="41" eb="43">
      <t>ジュンキョ</t>
    </rPh>
    <phoneticPr fontId="1"/>
  </si>
  <si>
    <t>※個数は10問以上50問以下の範囲にしてください。</t>
  </si>
  <si>
    <t>・書き問題を作成するときは，問題番号を入れた状態で，「書き」の欄に数字の1を入れます。</t>
    <rPh sb="1" eb="2">
      <t>カ</t>
    </rPh>
    <rPh sb="3" eb="5">
      <t>モンダイ</t>
    </rPh>
    <rPh sb="6" eb="8">
      <t>サクセイ</t>
    </rPh>
    <rPh sb="14" eb="18">
      <t>モンダイバンゴウ</t>
    </rPh>
    <rPh sb="19" eb="20">
      <t>イ</t>
    </rPh>
    <rPh sb="22" eb="24">
      <t>ジョウタイ</t>
    </rPh>
    <rPh sb="27" eb="28">
      <t>カ</t>
    </rPh>
    <rPh sb="31" eb="32">
      <t>ラン</t>
    </rPh>
    <rPh sb="33" eb="35">
      <t>スウジ</t>
    </rPh>
    <rPh sb="38" eb="39">
      <t>イ</t>
    </rPh>
    <phoneticPr fontId="1"/>
  </si>
  <si>
    <t>「灰旗」は過去に長野県高校入試問題に「文脈による使い分けの問題」で出題された漢字です。</t>
    <rPh sb="1" eb="2">
      <t>ハイ</t>
    </rPh>
    <rPh sb="2" eb="3">
      <t>ハタ</t>
    </rPh>
    <rPh sb="5" eb="7">
      <t>カコ</t>
    </rPh>
    <rPh sb="8" eb="11">
      <t>ナガノケン</t>
    </rPh>
    <rPh sb="11" eb="13">
      <t>コウコウ</t>
    </rPh>
    <rPh sb="13" eb="15">
      <t>ニュウシ</t>
    </rPh>
    <rPh sb="15" eb="17">
      <t>モンダイ</t>
    </rPh>
    <rPh sb="19" eb="21">
      <t>ブンミャク</t>
    </rPh>
    <rPh sb="24" eb="25">
      <t>ツカ</t>
    </rPh>
    <rPh sb="26" eb="27">
      <t>ワ</t>
    </rPh>
    <rPh sb="29" eb="31">
      <t>モンダイ</t>
    </rPh>
    <rPh sb="33" eb="35">
      <t>シュツダイ</t>
    </rPh>
    <rPh sb="38" eb="40">
      <t>カンジ</t>
    </rPh>
    <phoneticPr fontId="1"/>
  </si>
  <si>
    <t>「第一部　基本練習」問題作成用（小学校1年～中学校3年の常用漢字）</t>
    <rPh sb="1" eb="2">
      <t>ダイ</t>
    </rPh>
    <rPh sb="2" eb="4">
      <t>イチブ</t>
    </rPh>
    <rPh sb="5" eb="7">
      <t>キホン</t>
    </rPh>
    <rPh sb="7" eb="9">
      <t>レンシュウ</t>
    </rPh>
    <rPh sb="10" eb="15">
      <t>モンダイサクセイヨウ</t>
    </rPh>
    <rPh sb="16" eb="19">
      <t>ショウガッコウ</t>
    </rPh>
    <rPh sb="20" eb="21">
      <t>ネン</t>
    </rPh>
    <rPh sb="22" eb="25">
      <t>チュウガッコウ</t>
    </rPh>
    <rPh sb="26" eb="27">
      <t>ネン</t>
    </rPh>
    <rPh sb="28" eb="30">
      <t>ジョウヨウ</t>
    </rPh>
    <rPh sb="30" eb="32">
      <t>カンジ</t>
    </rPh>
    <phoneticPr fontId="14"/>
  </si>
  <si>
    <t>・読み問題を作成するときは，出題する漢字の例文の「番号」欄に，1から50までの問題番号を入れます。</t>
    <rPh sb="1" eb="2">
      <t>ヨ</t>
    </rPh>
    <rPh sb="3" eb="5">
      <t>モンダイ</t>
    </rPh>
    <rPh sb="6" eb="8">
      <t>サクセイ</t>
    </rPh>
    <rPh sb="14" eb="16">
      <t>シュツダイ</t>
    </rPh>
    <rPh sb="18" eb="20">
      <t>カンジ</t>
    </rPh>
    <rPh sb="21" eb="23">
      <t>レイブン</t>
    </rPh>
    <rPh sb="25" eb="27">
      <t>バンゴウ</t>
    </rPh>
    <rPh sb="28" eb="29">
      <t>ラン</t>
    </rPh>
    <rPh sb="39" eb="41">
      <t>モンダイ</t>
    </rPh>
    <rPh sb="41" eb="43">
      <t>バンゴウ</t>
    </rPh>
    <rPh sb="44" eb="45">
      <t>イ</t>
    </rPh>
    <phoneticPr fontId="1"/>
  </si>
  <si>
    <t>※初期設定では，テスト10問，テスト20問のシートはＡ4，テスト50問のシートはＢ４の用紙で印刷するように設定してあります。</t>
    <rPh sb="1" eb="3">
      <t>ショキ</t>
    </rPh>
    <rPh sb="3" eb="5">
      <t>セッテイ</t>
    </rPh>
    <rPh sb="13" eb="14">
      <t>モン</t>
    </rPh>
    <rPh sb="20" eb="21">
      <t>モン</t>
    </rPh>
    <rPh sb="34" eb="35">
      <t>モン</t>
    </rPh>
    <rPh sb="43" eb="45">
      <t>ヨウシ</t>
    </rPh>
    <rPh sb="46" eb="48">
      <t>インサツ</t>
    </rPh>
    <rPh sb="53" eb="55">
      <t>セッテイ</t>
    </rPh>
    <phoneticPr fontId="1"/>
  </si>
  <si>
    <t>回</t>
    <rPh sb="0" eb="1">
      <t>カイ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</si>
</sst>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color theme="1"/>
      <name val="ＭＳ Ｐゴシック"/>
      <family val="3"/>
      <charset val="128"/>
      <scheme val="minor"/>
    </font>
    <font>
      <sz val="6"/>
      <name val="ＭＳ Ｐゴシック"/>
      <family val="3"/>
      <charset val="128"/>
    </font>
    <font>
      <sz val="11"/>
      <name val="ＭＳ Ｐゴシック"/>
      <family val="3"/>
      <charset val="128"/>
    </font>
    <font>
      <sz val="6"/>
      <name val="ＭＳ Ｐゴシック"/>
      <family val="3"/>
      <charset val="128"/>
    </font>
    <font>
      <sz val="11"/>
      <color indexed="10"/>
      <name val="ＭＳ Ｐゴシック"/>
      <family val="3"/>
      <charset val="128"/>
    </font>
    <font>
      <sz val="14"/>
      <name val="ＭＳ Ｐゴシック"/>
      <family val="3"/>
      <charset val="128"/>
    </font>
    <font>
      <b/>
      <sz val="11"/>
      <name val="ＭＳ Ｐゴシック"/>
      <family val="3"/>
      <charset val="128"/>
    </font>
    <font>
      <sz val="16"/>
      <name val="ＭＳ 明朝"/>
      <family val="1"/>
      <charset val="128"/>
    </font>
    <font>
      <sz val="10"/>
      <name val="ＭＳ ゴシック"/>
      <family val="3"/>
      <charset val="128"/>
    </font>
    <font>
      <sz val="18"/>
      <name val="ＭＳ 明朝"/>
      <family val="1"/>
      <charset val="128"/>
    </font>
    <font>
      <sz val="12"/>
      <name val="ＭＳ Ｐゴシック"/>
      <family val="3"/>
      <charset val="128"/>
    </font>
    <font>
      <sz val="6"/>
      <name val="ＭＳ Ｐゴシック"/>
      <family val="3"/>
      <charset val="128"/>
    </font>
    <font>
      <sz val="6"/>
      <name val="ＭＳ Ｐゴシック"/>
      <family val="3"/>
      <charset val="128"/>
    </font>
    <font>
      <sz val="26"/>
      <name val="ＭＳ Ｐゴシック"/>
      <family val="3"/>
      <charset val="128"/>
    </font>
    <font>
      <sz val="6"/>
      <name val="ＭＳ Ｐゴシック"/>
      <family val="3"/>
      <charset val="128"/>
    </font>
    <font>
      <sz val="11"/>
      <color rgb="FFFF0000"/>
      <name val="ＭＳ Ｐゴシック"/>
      <family val="3"/>
      <charset val="128"/>
      <scheme val="minor"/>
    </font>
    <font>
      <b/>
      <sz val="11"/>
      <color theme="1"/>
      <name val="ＭＳ Ｐゴシック"/>
      <family val="3"/>
      <charset val="128"/>
      <scheme val="minor"/>
    </font>
    <font>
      <sz val="11"/>
      <color theme="0"/>
      <name val="ＭＳ Ｐゴシック"/>
      <family val="3"/>
      <charset val="128"/>
    </font>
    <font>
      <sz val="11"/>
      <name val="ＭＳ Ｐゴシック"/>
      <family val="3"/>
      <charset val="128"/>
      <scheme val="minor"/>
    </font>
    <font>
      <sz val="20"/>
      <color theme="1"/>
      <name val="ＭＳ Ｐゴシック"/>
      <family val="3"/>
      <charset val="128"/>
      <scheme val="minor"/>
    </font>
    <font>
      <b/>
      <sz val="11"/>
      <color rgb="FFFF0000"/>
      <name val="ＭＳ Ｐゴシック"/>
      <family val="3"/>
      <charset val="128"/>
      <scheme val="minor"/>
    </font>
    <font>
      <sz val="11"/>
      <color theme="1"/>
      <name val="ＭＳ Ｐ明朝"/>
      <family val="1"/>
      <charset val="128"/>
    </font>
    <font>
      <b/>
      <sz val="11"/>
      <color theme="1"/>
      <name val="ＭＳ Ｐ明朝"/>
      <family val="1"/>
      <charset val="128"/>
    </font>
    <font>
      <sz val="14"/>
      <color theme="1"/>
      <name val="ＭＳ Ｐ明朝"/>
      <family val="1"/>
      <charset val="128"/>
    </font>
    <font>
      <sz val="14"/>
      <color rgb="FFFF0000"/>
      <name val="ＭＳ Ｐ明朝"/>
      <family val="1"/>
      <charset val="128"/>
    </font>
    <font>
      <sz val="14"/>
      <color theme="0" tint="-0.34998626667073579"/>
      <name val="ＭＳ Ｐ明朝"/>
      <family val="1"/>
      <charset val="128"/>
    </font>
    <font>
      <b/>
      <u/>
      <sz val="11"/>
      <color theme="1"/>
      <name val="ＭＳ Ｐゴシック"/>
      <family val="3"/>
      <charset val="128"/>
      <scheme val="minor"/>
    </font>
    <font>
      <sz val="28"/>
      <color theme="1"/>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25">
    <border>
      <left/>
      <right/>
      <top/>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style="thin">
        <color indexed="64"/>
      </bottom>
      <diagonal/>
    </border>
    <border>
      <left style="thin">
        <color indexed="64"/>
      </left>
      <right/>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right/>
      <top style="medium">
        <color indexed="64"/>
      </top>
      <bottom/>
      <diagonal/>
    </border>
  </borders>
  <cellStyleXfs count="2">
    <xf numFmtId="0" fontId="0" fillId="0" borderId="0">
      <alignment vertical="center"/>
    </xf>
    <xf numFmtId="0" fontId="2" fillId="0" borderId="0">
      <alignment vertical="center"/>
    </xf>
  </cellStyleXfs>
  <cellXfs count="79">
    <xf numFmtId="0" fontId="0" fillId="0" borderId="0" xfId="0">
      <alignment vertical="center"/>
    </xf>
    <xf numFmtId="0" fontId="0" fillId="0" borderId="0" xfId="0" applyProtection="1">
      <alignment vertical="center"/>
      <protection hidden="1"/>
    </xf>
    <xf numFmtId="0" fontId="17" fillId="0" borderId="0" xfId="1" applyFont="1" applyAlignment="1" applyProtection="1">
      <alignment horizontal="center" vertical="center"/>
      <protection hidden="1"/>
    </xf>
    <xf numFmtId="0" fontId="2" fillId="0" borderId="0" xfId="1" applyProtection="1">
      <alignment vertical="center"/>
      <protection hidden="1"/>
    </xf>
    <xf numFmtId="0" fontId="5" fillId="0" borderId="0" xfId="1" applyFont="1" applyAlignment="1" applyProtection="1">
      <alignment horizontal="center" vertical="center"/>
      <protection hidden="1"/>
    </xf>
    <xf numFmtId="0" fontId="6" fillId="0" borderId="1" xfId="1" applyFont="1" applyBorder="1" applyAlignment="1" applyProtection="1">
      <alignment horizontal="center" vertical="center"/>
      <protection hidden="1"/>
    </xf>
    <xf numFmtId="0" fontId="6" fillId="0" borderId="2" xfId="1" applyFont="1" applyBorder="1" applyAlignment="1" applyProtection="1">
      <alignment horizontal="center" vertical="center"/>
      <protection hidden="1"/>
    </xf>
    <xf numFmtId="0" fontId="6" fillId="0" borderId="3" xfId="1" applyFont="1" applyBorder="1" applyAlignment="1" applyProtection="1">
      <alignment horizontal="center" vertical="center"/>
      <protection hidden="1"/>
    </xf>
    <xf numFmtId="0" fontId="2" fillId="0" borderId="0" xfId="1" applyAlignment="1" applyProtection="1">
      <alignment horizontal="center" vertical="center"/>
      <protection hidden="1"/>
    </xf>
    <xf numFmtId="0" fontId="2" fillId="0" borderId="0" xfId="1" applyAlignment="1" applyProtection="1">
      <alignment textRotation="255" shrinkToFit="1"/>
      <protection hidden="1"/>
    </xf>
    <xf numFmtId="0" fontId="5" fillId="0" borderId="0" xfId="1" applyFont="1" applyAlignment="1" applyProtection="1">
      <alignment vertical="top" textRotation="255"/>
      <protection hidden="1"/>
    </xf>
    <xf numFmtId="0" fontId="2" fillId="0" borderId="0" xfId="1" applyAlignment="1" applyProtection="1">
      <alignment vertical="top" textRotation="255"/>
      <protection hidden="1"/>
    </xf>
    <xf numFmtId="0" fontId="2" fillId="0" borderId="0" xfId="1" applyAlignment="1" applyProtection="1">
      <alignment vertical="top" textRotation="255" shrinkToFit="1"/>
      <protection hidden="1"/>
    </xf>
    <xf numFmtId="0" fontId="2" fillId="0" borderId="4" xfId="1" applyBorder="1" applyProtection="1">
      <alignment vertical="center"/>
      <protection hidden="1"/>
    </xf>
    <xf numFmtId="0" fontId="2" fillId="0" borderId="5" xfId="1" applyBorder="1" applyProtection="1">
      <alignment vertical="center"/>
      <protection hidden="1"/>
    </xf>
    <xf numFmtId="0" fontId="2" fillId="0" borderId="6" xfId="1" applyBorder="1" applyProtection="1">
      <alignment vertical="center"/>
      <protection hidden="1"/>
    </xf>
    <xf numFmtId="0" fontId="2" fillId="0" borderId="0" xfId="1" applyAlignment="1" applyProtection="1">
      <alignment horizontal="center" vertical="center" textRotation="255"/>
      <protection hidden="1"/>
    </xf>
    <xf numFmtId="0" fontId="17" fillId="0" borderId="0" xfId="1" applyFont="1" applyProtection="1">
      <alignment vertical="center"/>
      <protection hidden="1"/>
    </xf>
    <xf numFmtId="0" fontId="2" fillId="0" borderId="0" xfId="1" applyAlignment="1" applyProtection="1">
      <alignment horizontal="left" vertical="center" textRotation="255"/>
      <protection hidden="1"/>
    </xf>
    <xf numFmtId="0" fontId="2" fillId="0" borderId="0" xfId="1" applyAlignment="1" applyProtection="1">
      <alignment horizontal="center" vertical="top"/>
      <protection hidden="1"/>
    </xf>
    <xf numFmtId="0" fontId="2" fillId="0" borderId="0" xfId="1" applyAlignment="1" applyProtection="1">
      <alignment horizontal="center"/>
      <protection hidden="1"/>
    </xf>
    <xf numFmtId="0" fontId="6" fillId="0" borderId="7" xfId="1" applyFont="1" applyBorder="1" applyAlignment="1" applyProtection="1">
      <alignment horizontal="center" vertical="center"/>
      <protection hidden="1"/>
    </xf>
    <xf numFmtId="0" fontId="7" fillId="0" borderId="7" xfId="1" applyFont="1" applyBorder="1" applyAlignment="1" applyProtection="1">
      <alignment horizontal="center" vertical="center" textRotation="255" wrapText="1" shrinkToFit="1"/>
      <protection hidden="1"/>
    </xf>
    <xf numFmtId="0" fontId="9" fillId="0" borderId="8" xfId="1" applyFont="1" applyBorder="1" applyAlignment="1" applyProtection="1">
      <alignment horizontal="center" vertical="center" textRotation="255" shrinkToFit="1"/>
      <protection hidden="1"/>
    </xf>
    <xf numFmtId="0" fontId="2" fillId="0" borderId="9" xfId="1" applyBorder="1" applyProtection="1">
      <alignment vertical="center"/>
      <protection hidden="1"/>
    </xf>
    <xf numFmtId="0" fontId="10" fillId="0" borderId="0" xfId="1" applyFont="1" applyAlignment="1" applyProtection="1">
      <alignment vertical="top" textRotation="255"/>
      <protection hidden="1"/>
    </xf>
    <xf numFmtId="0" fontId="10" fillId="0" borderId="0" xfId="1" applyFont="1" applyAlignment="1" applyProtection="1">
      <alignment textRotation="255" shrinkToFit="1"/>
      <protection hidden="1"/>
    </xf>
    <xf numFmtId="0" fontId="5" fillId="0" borderId="0" xfId="1" applyFont="1" applyAlignment="1" applyProtection="1">
      <alignment horizontal="center"/>
      <protection hidden="1"/>
    </xf>
    <xf numFmtId="0" fontId="10" fillId="0" borderId="0" xfId="1" applyFont="1" applyAlignment="1" applyProtection="1">
      <alignment textRotation="255"/>
      <protection hidden="1"/>
    </xf>
    <xf numFmtId="0" fontId="2" fillId="0" borderId="0" xfId="1" applyAlignment="1" applyProtection="1">
      <alignment vertical="top"/>
      <protection hidden="1"/>
    </xf>
    <xf numFmtId="0" fontId="2" fillId="0" borderId="7" xfId="1" applyBorder="1" applyProtection="1">
      <alignment vertical="center"/>
      <protection hidden="1"/>
    </xf>
    <xf numFmtId="0" fontId="9" fillId="0" borderId="7" xfId="1" applyFont="1" applyBorder="1" applyAlignment="1" applyProtection="1">
      <alignment horizontal="center" vertical="center" textRotation="255" shrinkToFit="1"/>
      <protection hidden="1"/>
    </xf>
    <xf numFmtId="0" fontId="2" fillId="0" borderId="0" xfId="1" applyAlignment="1" applyProtection="1">
      <alignment textRotation="255"/>
      <protection hidden="1"/>
    </xf>
    <xf numFmtId="0" fontId="18" fillId="0" borderId="0" xfId="0" applyFont="1" applyAlignment="1" applyProtection="1">
      <alignment horizontal="center" vertical="center" textRotation="255"/>
      <protection hidden="1"/>
    </xf>
    <xf numFmtId="0" fontId="19" fillId="0" borderId="0" xfId="0" applyFont="1" applyProtection="1">
      <alignment vertical="center"/>
      <protection hidden="1"/>
    </xf>
    <xf numFmtId="0" fontId="19" fillId="0" borderId="0" xfId="0" applyFont="1" applyAlignment="1" applyProtection="1">
      <alignment horizontal="right" vertical="center"/>
      <protection hidden="1"/>
    </xf>
    <xf numFmtId="0" fontId="0" fillId="2" borderId="0" xfId="0" applyFill="1" applyProtection="1">
      <alignment vertical="center"/>
      <protection hidden="1"/>
    </xf>
    <xf numFmtId="0" fontId="0" fillId="2" borderId="0" xfId="0" applyFill="1" applyAlignment="1" applyProtection="1">
      <alignment horizontal="center" vertical="center"/>
      <protection hidden="1"/>
    </xf>
    <xf numFmtId="0" fontId="15" fillId="2" borderId="0" xfId="0" applyFont="1" applyFill="1" applyAlignment="1" applyProtection="1">
      <alignment horizontal="center" vertical="center"/>
      <protection hidden="1"/>
    </xf>
    <xf numFmtId="0" fontId="16" fillId="0" borderId="0" xfId="0" applyFont="1" applyAlignment="1" applyProtection="1">
      <alignment horizontal="center" vertical="top"/>
      <protection hidden="1"/>
    </xf>
    <xf numFmtId="0" fontId="16" fillId="0" borderId="10" xfId="0" applyFont="1" applyBorder="1" applyAlignment="1" applyProtection="1">
      <alignment horizontal="center" vertical="top"/>
      <protection hidden="1"/>
    </xf>
    <xf numFmtId="0" fontId="16" fillId="0" borderId="11" xfId="0" applyFont="1" applyBorder="1" applyAlignment="1" applyProtection="1">
      <alignment horizontal="center" vertical="top"/>
      <protection hidden="1"/>
    </xf>
    <xf numFmtId="0" fontId="16" fillId="0" borderId="12" xfId="0" applyFont="1" applyBorder="1" applyAlignment="1" applyProtection="1">
      <alignment horizontal="center" vertical="top"/>
      <protection hidden="1"/>
    </xf>
    <xf numFmtId="0" fontId="20" fillId="0" borderId="0" xfId="0" applyFont="1" applyAlignment="1" applyProtection="1">
      <alignment horizontal="center" vertical="top"/>
      <protection hidden="1"/>
    </xf>
    <xf numFmtId="0" fontId="21" fillId="0" borderId="0" xfId="0" applyFont="1" applyAlignment="1" applyProtection="1">
      <alignment horizontal="center" vertical="center"/>
      <protection hidden="1"/>
    </xf>
    <xf numFmtId="0" fontId="22" fillId="0" borderId="13" xfId="0" applyFont="1" applyBorder="1" applyAlignment="1" applyProtection="1">
      <alignment horizontal="center" vertical="center"/>
      <protection hidden="1"/>
    </xf>
    <xf numFmtId="0" fontId="21" fillId="0" borderId="14" xfId="0" applyFont="1" applyBorder="1" applyAlignment="1" applyProtection="1">
      <alignment horizontal="center" vertical="center"/>
      <protection locked="0" hidden="1"/>
    </xf>
    <xf numFmtId="0" fontId="21" fillId="0" borderId="15" xfId="0" applyFont="1" applyBorder="1" applyAlignment="1" applyProtection="1">
      <alignment horizontal="center" vertical="center"/>
      <protection locked="0" hidden="1"/>
    </xf>
    <xf numFmtId="0" fontId="23" fillId="0" borderId="0" xfId="0" applyFont="1" applyAlignment="1" applyProtection="1">
      <alignment horizontal="center" vertical="center"/>
      <protection hidden="1"/>
    </xf>
    <xf numFmtId="0" fontId="23" fillId="0" borderId="0" xfId="0" applyFont="1" applyProtection="1">
      <alignment vertical="center"/>
      <protection hidden="1"/>
    </xf>
    <xf numFmtId="0" fontId="24" fillId="0" borderId="0" xfId="0" applyFont="1" applyAlignment="1" applyProtection="1">
      <alignment horizontal="center" vertical="center"/>
      <protection hidden="1"/>
    </xf>
    <xf numFmtId="0" fontId="21" fillId="0" borderId="16" xfId="0" applyFont="1" applyBorder="1" applyAlignment="1" applyProtection="1">
      <alignment horizontal="center" vertical="center"/>
      <protection locked="0" hidden="1"/>
    </xf>
    <xf numFmtId="0" fontId="0" fillId="0" borderId="0" xfId="0" applyAlignment="1" applyProtection="1">
      <alignment horizontal="center" vertical="center"/>
      <protection hidden="1"/>
    </xf>
    <xf numFmtId="0" fontId="16" fillId="0" borderId="0" xfId="0" applyFont="1" applyAlignment="1" applyProtection="1">
      <alignment horizontal="center" vertical="center"/>
      <protection hidden="1"/>
    </xf>
    <xf numFmtId="0" fontId="15" fillId="0" borderId="0" xfId="0" applyFont="1" applyAlignment="1" applyProtection="1">
      <alignment horizontal="center" vertical="center"/>
      <protection hidden="1"/>
    </xf>
    <xf numFmtId="0" fontId="25" fillId="0" borderId="0" xfId="0" applyFont="1" applyAlignment="1" applyProtection="1">
      <alignment horizontal="center" vertical="center"/>
      <protection hidden="1"/>
    </xf>
    <xf numFmtId="0" fontId="26" fillId="0" borderId="0" xfId="0" applyFont="1" applyProtection="1">
      <alignment vertical="center"/>
      <protection hidden="1"/>
    </xf>
    <xf numFmtId="0" fontId="16" fillId="0" borderId="0" xfId="0" applyFont="1" applyProtection="1">
      <alignment vertical="center"/>
      <protection hidden="1"/>
    </xf>
    <xf numFmtId="0" fontId="16" fillId="0" borderId="24" xfId="0" applyFont="1" applyBorder="1" applyAlignment="1" applyProtection="1">
      <alignment horizontal="center" vertical="center"/>
      <protection hidden="1"/>
    </xf>
    <xf numFmtId="0" fontId="0" fillId="0" borderId="24" xfId="0" applyBorder="1" applyAlignment="1" applyProtection="1">
      <alignment horizontal="center" vertical="center"/>
      <protection hidden="1"/>
    </xf>
    <xf numFmtId="0" fontId="27" fillId="0" borderId="0" xfId="0" applyFont="1" applyAlignment="1" applyProtection="1">
      <alignment horizontal="center" vertical="center"/>
      <protection locked="0" hidden="1"/>
    </xf>
    <xf numFmtId="0" fontId="8" fillId="0" borderId="0" xfId="1" applyFont="1" applyAlignment="1" applyProtection="1">
      <alignment horizontal="center" vertical="top" textRotation="255" wrapText="1"/>
      <protection hidden="1"/>
    </xf>
    <xf numFmtId="0" fontId="2" fillId="0" borderId="0" xfId="1" applyAlignment="1" applyProtection="1">
      <alignment horizontal="center" vertical="top" textRotation="255" shrinkToFit="1"/>
      <protection hidden="1"/>
    </xf>
    <xf numFmtId="0" fontId="2" fillId="0" borderId="20" xfId="1" applyBorder="1" applyAlignment="1" applyProtection="1">
      <alignment horizontal="center" vertical="center" textRotation="255"/>
      <protection hidden="1"/>
    </xf>
    <xf numFmtId="0" fontId="18" fillId="0" borderId="20" xfId="0" applyFont="1" applyBorder="1" applyAlignment="1" applyProtection="1">
      <alignment horizontal="center" vertical="center" textRotation="255"/>
      <protection hidden="1"/>
    </xf>
    <xf numFmtId="0" fontId="2" fillId="0" borderId="21" xfId="1" applyBorder="1" applyAlignment="1" applyProtection="1">
      <alignment horizontal="center" vertical="top"/>
      <protection hidden="1"/>
    </xf>
    <xf numFmtId="0" fontId="2" fillId="0" borderId="22" xfId="1" applyBorder="1" applyAlignment="1" applyProtection="1">
      <alignment horizontal="center" vertical="top"/>
      <protection hidden="1"/>
    </xf>
    <xf numFmtId="0" fontId="7" fillId="0" borderId="7" xfId="1" applyFont="1" applyBorder="1" applyAlignment="1" applyProtection="1">
      <alignment horizontal="center" vertical="top" textRotation="255" shrinkToFit="1"/>
      <protection hidden="1"/>
    </xf>
    <xf numFmtId="0" fontId="7" fillId="0" borderId="19" xfId="1" applyFont="1" applyBorder="1" applyAlignment="1" applyProtection="1">
      <alignment horizontal="center" vertical="top" textRotation="255" shrinkToFit="1"/>
      <protection hidden="1"/>
    </xf>
    <xf numFmtId="0" fontId="7" fillId="0" borderId="17" xfId="1" applyFont="1" applyBorder="1" applyAlignment="1" applyProtection="1">
      <alignment horizontal="center" vertical="top" textRotation="255" shrinkToFit="1"/>
      <protection hidden="1"/>
    </xf>
    <xf numFmtId="0" fontId="7" fillId="0" borderId="18" xfId="1" applyFont="1" applyBorder="1" applyAlignment="1" applyProtection="1">
      <alignment horizontal="center" vertical="top" textRotation="255" shrinkToFit="1"/>
      <protection hidden="1"/>
    </xf>
    <xf numFmtId="0" fontId="7" fillId="0" borderId="9" xfId="1" applyFont="1" applyBorder="1" applyAlignment="1" applyProtection="1">
      <alignment horizontal="center" vertical="top" textRotation="255" shrinkToFit="1"/>
      <protection hidden="1"/>
    </xf>
    <xf numFmtId="0" fontId="2" fillId="0" borderId="0" xfId="1" applyAlignment="1" applyProtection="1">
      <alignment horizontal="center" textRotation="255" shrinkToFit="1"/>
      <protection hidden="1"/>
    </xf>
    <xf numFmtId="0" fontId="2" fillId="0" borderId="0" xfId="1" applyAlignment="1" applyProtection="1">
      <alignment horizontal="center" vertical="center"/>
      <protection hidden="1"/>
    </xf>
    <xf numFmtId="0" fontId="2" fillId="0" borderId="0" xfId="1" applyAlignment="1" applyProtection="1">
      <alignment horizontal="center" vertical="top"/>
      <protection hidden="1"/>
    </xf>
    <xf numFmtId="0" fontId="2" fillId="0" borderId="23" xfId="1" applyBorder="1" applyAlignment="1" applyProtection="1">
      <alignment horizontal="center" vertical="top"/>
      <protection hidden="1"/>
    </xf>
    <xf numFmtId="0" fontId="2" fillId="0" borderId="0" xfId="1" applyAlignment="1" applyProtection="1">
      <alignment horizontal="center" vertical="center" textRotation="255"/>
      <protection hidden="1"/>
    </xf>
    <xf numFmtId="0" fontId="13" fillId="0" borderId="0" xfId="1" applyFont="1" applyAlignment="1" applyProtection="1">
      <alignment horizontal="center" vertical="top" textRotation="255"/>
      <protection hidden="1"/>
    </xf>
    <xf numFmtId="0" fontId="13" fillId="0" borderId="23" xfId="1" applyFont="1" applyBorder="1" applyAlignment="1" applyProtection="1">
      <alignment horizontal="center" vertical="top" textRotation="255"/>
      <protection hidden="1"/>
    </xf>
  </cellXfs>
  <cellStyles count="2">
    <cellStyle name="標準" xfId="0" builtinId="0"/>
    <cellStyle name="標準 2" xfId="1" xr:uid="{307082D4-43C4-4166-AF08-7D33FBF8B1D3}"/>
  </cellStyles>
  <dxfs count="1">
    <dxf>
      <fill>
        <patternFill>
          <bgColor theme="8" tint="0.7999816888943144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10</xdr:col>
      <xdr:colOff>38100</xdr:colOff>
      <xdr:row>0</xdr:row>
      <xdr:rowOff>53340</xdr:rowOff>
    </xdr:from>
    <xdr:to>
      <xdr:col>14</xdr:col>
      <xdr:colOff>358140</xdr:colOff>
      <xdr:row>0</xdr:row>
      <xdr:rowOff>647700</xdr:rowOff>
    </xdr:to>
    <xdr:pic>
      <xdr:nvPicPr>
        <xdr:cNvPr id="1780" name="Picture 1">
          <a:extLst>
            <a:ext uri="{FF2B5EF4-FFF2-40B4-BE49-F238E27FC236}">
              <a16:creationId xmlns:a16="http://schemas.microsoft.com/office/drawing/2014/main" id="{6DC19418-27E7-32FB-C1A2-DADFEF90ECF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789920" y="53340"/>
          <a:ext cx="2217420" cy="594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9BA4F1-AFBE-43C8-8E85-09FB51ABF1F0}">
  <sheetPr>
    <pageSetUpPr fitToPage="1"/>
  </sheetPr>
  <dimension ref="B1:S26"/>
  <sheetViews>
    <sheetView tabSelected="1" zoomScaleNormal="100" workbookViewId="0"/>
  </sheetViews>
  <sheetFormatPr defaultColWidth="4" defaultRowHeight="21.9" customHeight="1" x14ac:dyDescent="0.2"/>
  <cols>
    <col min="1" max="1" width="4.109375" style="1" customWidth="1"/>
    <col min="2" max="2" width="4.109375" style="52" customWidth="1"/>
    <col min="3" max="52" width="4.109375" style="1" customWidth="1"/>
    <col min="53" max="16384" width="4" style="1"/>
  </cols>
  <sheetData>
    <row r="1" spans="2:19" ht="21.9" customHeight="1" x14ac:dyDescent="0.2">
      <c r="S1" s="1" t="s">
        <v>882</v>
      </c>
    </row>
    <row r="2" spans="2:19" ht="21.9" customHeight="1" x14ac:dyDescent="0.2">
      <c r="B2" s="57" t="s">
        <v>887</v>
      </c>
    </row>
    <row r="4" spans="2:19" ht="21.9" customHeight="1" x14ac:dyDescent="0.2">
      <c r="B4" s="1" t="s">
        <v>864</v>
      </c>
    </row>
    <row r="5" spans="2:19" ht="21.9" customHeight="1" x14ac:dyDescent="0.2">
      <c r="B5" s="52" t="s">
        <v>865</v>
      </c>
      <c r="C5" s="1" t="s">
        <v>883</v>
      </c>
    </row>
    <row r="6" spans="2:19" ht="21.9" customHeight="1" x14ac:dyDescent="0.2">
      <c r="B6" s="52" t="s">
        <v>865</v>
      </c>
      <c r="C6" s="1" t="s">
        <v>739</v>
      </c>
    </row>
    <row r="7" spans="2:19" ht="21.9" customHeight="1" x14ac:dyDescent="0.2">
      <c r="B7" s="52" t="s">
        <v>865</v>
      </c>
      <c r="C7" s="1" t="s">
        <v>734</v>
      </c>
    </row>
    <row r="8" spans="2:19" ht="21.9" customHeight="1" x14ac:dyDescent="0.2">
      <c r="B8" s="52" t="s">
        <v>865</v>
      </c>
      <c r="C8" s="1" t="s">
        <v>735</v>
      </c>
    </row>
    <row r="9" spans="2:19" ht="21.9" customHeight="1" x14ac:dyDescent="0.2">
      <c r="C9" s="56" t="s">
        <v>732</v>
      </c>
    </row>
    <row r="10" spans="2:19" ht="21.9" customHeight="1" x14ac:dyDescent="0.2">
      <c r="C10" s="57"/>
    </row>
    <row r="11" spans="2:19" ht="21.9" customHeight="1" x14ac:dyDescent="0.2">
      <c r="B11" s="1" t="s">
        <v>730</v>
      </c>
    </row>
    <row r="12" spans="2:19" ht="21.9" customHeight="1" x14ac:dyDescent="0.2">
      <c r="B12" s="52" t="s">
        <v>867</v>
      </c>
      <c r="C12" s="1" t="s">
        <v>861</v>
      </c>
      <c r="F12" s="52" t="s">
        <v>866</v>
      </c>
      <c r="G12" s="1" t="s">
        <v>862</v>
      </c>
    </row>
    <row r="13" spans="2:19" ht="21.9" customHeight="1" x14ac:dyDescent="0.2">
      <c r="B13" s="52" t="s">
        <v>868</v>
      </c>
      <c r="C13" s="1" t="s">
        <v>861</v>
      </c>
      <c r="F13" s="52" t="s">
        <v>866</v>
      </c>
      <c r="G13" s="1" t="s">
        <v>888</v>
      </c>
    </row>
    <row r="14" spans="2:19" ht="21.9" customHeight="1" x14ac:dyDescent="0.2">
      <c r="F14" s="52"/>
      <c r="G14" s="1" t="s">
        <v>885</v>
      </c>
    </row>
    <row r="15" spans="2:19" ht="21.9" customHeight="1" x14ac:dyDescent="0.2">
      <c r="F15" s="52"/>
      <c r="G15" s="1" t="s">
        <v>884</v>
      </c>
    </row>
    <row r="16" spans="2:19" ht="21.9" customHeight="1" x14ac:dyDescent="0.2">
      <c r="B16" s="52" t="s">
        <v>869</v>
      </c>
      <c r="C16" s="1" t="s">
        <v>871</v>
      </c>
      <c r="F16" s="52" t="s">
        <v>866</v>
      </c>
      <c r="G16" s="1" t="s">
        <v>872</v>
      </c>
    </row>
    <row r="17" spans="2:3" ht="21.9" customHeight="1" x14ac:dyDescent="0.2">
      <c r="B17" s="52" t="s">
        <v>870</v>
      </c>
      <c r="C17" s="1" t="s">
        <v>733</v>
      </c>
    </row>
    <row r="18" spans="2:3" ht="21.9" customHeight="1" x14ac:dyDescent="0.2">
      <c r="C18" s="1" t="s">
        <v>889</v>
      </c>
    </row>
    <row r="21" spans="2:3" ht="21.9" customHeight="1" x14ac:dyDescent="0.2">
      <c r="B21" s="1" t="s">
        <v>863</v>
      </c>
    </row>
    <row r="22" spans="2:3" ht="21.9" customHeight="1" x14ac:dyDescent="0.2">
      <c r="B22" s="52" t="s">
        <v>865</v>
      </c>
      <c r="C22" s="1" t="s">
        <v>878</v>
      </c>
    </row>
    <row r="23" spans="2:3" ht="21.9" customHeight="1" x14ac:dyDescent="0.2">
      <c r="B23" s="52" t="s">
        <v>865</v>
      </c>
      <c r="C23" s="1" t="s">
        <v>879</v>
      </c>
    </row>
    <row r="24" spans="2:3" ht="21.9" customHeight="1" x14ac:dyDescent="0.2">
      <c r="B24" s="52" t="s">
        <v>865</v>
      </c>
      <c r="C24" s="1" t="s">
        <v>886</v>
      </c>
    </row>
    <row r="25" spans="2:3" ht="21.9" customHeight="1" x14ac:dyDescent="0.2">
      <c r="B25" s="52" t="s">
        <v>865</v>
      </c>
      <c r="C25" s="1" t="s">
        <v>740</v>
      </c>
    </row>
    <row r="26" spans="2:3" ht="21.9" customHeight="1" x14ac:dyDescent="0.2">
      <c r="C26" s="1" t="s">
        <v>880</v>
      </c>
    </row>
  </sheetData>
  <sheetProtection algorithmName="SHA-512" hashValue="LXGb3LGl7kaicx5BTvcw+PXcdydhWTfvt1HPvtR9X2gVEa6b8Lk8kLRUs1n+8bPY2d4FZwUW/xPXltvmDXxrLw==" saltValue="hfaPzRUsIQ8MF10nyllJqA==" spinCount="100000" sheet="1" objects="1" scenarios="1" selectLockedCells="1" selectUnlockedCells="1"/>
  <phoneticPr fontId="14"/>
  <printOptions horizontalCentered="1"/>
  <pageMargins left="0.78740157480314965" right="0.19685039370078741" top="0.78740157480314965" bottom="0.19685039370078741" header="0.31496062992125984" footer="0.31496062992125984"/>
  <pageSetup paperSize="9" scale="7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805083-112E-436F-A034-8F1FC38EFDDF}">
  <sheetPr codeName="Sheet2">
    <pageSetUpPr autoPageBreaks="0" fitToPage="1"/>
  </sheetPr>
  <dimension ref="A1:O190"/>
  <sheetViews>
    <sheetView showZeros="0" topLeftCell="B1" zoomScaleNormal="100" workbookViewId="0">
      <pane ySplit="2" topLeftCell="A3" activePane="bottomLeft" state="frozen"/>
      <selection pane="bottomLeft" activeCell="D1" sqref="D1:E1"/>
    </sheetView>
  </sheetViews>
  <sheetFormatPr defaultColWidth="9" defaultRowHeight="24.9" customHeight="1" x14ac:dyDescent="0.2"/>
  <cols>
    <col min="1" max="1" width="8.44140625" style="52" hidden="1" customWidth="1"/>
    <col min="2" max="2" width="4.44140625" style="53" hidden="1" customWidth="1"/>
    <col min="3" max="3" width="10.21875" style="52" bestFit="1" customWidth="1"/>
    <col min="4" max="4" width="6.33203125" style="52" customWidth="1"/>
    <col min="5" max="5" width="4.33203125" style="52" customWidth="1"/>
    <col min="6" max="6" width="6.88671875" style="52" customWidth="1"/>
    <col min="7" max="7" width="44.21875" style="1" bestFit="1" customWidth="1"/>
    <col min="8" max="8" width="16.109375" style="1" bestFit="1" customWidth="1"/>
    <col min="9" max="9" width="43.77734375" style="1" bestFit="1" customWidth="1"/>
    <col min="10" max="10" width="24.88671875" style="1" bestFit="1" customWidth="1"/>
    <col min="11" max="11" width="6.6640625" style="52" customWidth="1"/>
    <col min="12" max="12" width="6.6640625" style="54" customWidth="1"/>
    <col min="13" max="13" width="6.6640625" style="52" customWidth="1"/>
    <col min="14" max="15" width="7.6640625" style="52" customWidth="1"/>
    <col min="16" max="16384" width="9" style="1"/>
  </cols>
  <sheetData>
    <row r="1" spans="1:15" ht="54.75" customHeight="1" thickBot="1" x14ac:dyDescent="0.25">
      <c r="A1" s="34"/>
      <c r="B1" s="34"/>
      <c r="C1" s="35" t="s">
        <v>210</v>
      </c>
      <c r="D1" s="60"/>
      <c r="E1" s="60"/>
      <c r="F1" s="34" t="s">
        <v>890</v>
      </c>
      <c r="G1" s="34" t="s">
        <v>211</v>
      </c>
      <c r="H1" s="34"/>
      <c r="J1" s="36"/>
      <c r="K1" s="37"/>
      <c r="L1" s="38"/>
      <c r="M1" s="37"/>
      <c r="N1" s="37"/>
      <c r="O1" s="37"/>
    </row>
    <row r="2" spans="1:15" s="39" customFormat="1" ht="30" customHeight="1" x14ac:dyDescent="0.2">
      <c r="A2" s="39" t="s">
        <v>209</v>
      </c>
      <c r="B2" s="40" t="s">
        <v>204</v>
      </c>
      <c r="C2" s="41" t="s">
        <v>215</v>
      </c>
      <c r="D2" s="42" t="s">
        <v>860</v>
      </c>
      <c r="E2" s="39" t="s">
        <v>737</v>
      </c>
      <c r="F2" s="39" t="s">
        <v>736</v>
      </c>
      <c r="G2" s="39" t="s">
        <v>1</v>
      </c>
      <c r="H2" s="39" t="s">
        <v>2</v>
      </c>
      <c r="I2" s="39" t="s">
        <v>3</v>
      </c>
      <c r="J2" s="39" t="s">
        <v>4</v>
      </c>
      <c r="K2" s="39" t="s">
        <v>212</v>
      </c>
      <c r="L2" s="43" t="s">
        <v>213</v>
      </c>
      <c r="M2" s="39" t="s">
        <v>873</v>
      </c>
      <c r="N2" s="39" t="s">
        <v>214</v>
      </c>
      <c r="O2" s="39" t="s">
        <v>216</v>
      </c>
    </row>
    <row r="3" spans="1:15" ht="30" customHeight="1" x14ac:dyDescent="0.2">
      <c r="A3" s="44">
        <f>B3*100+C3</f>
        <v>0</v>
      </c>
      <c r="B3" s="45">
        <f t="shared" ref="B3:B66" si="0">$D$1</f>
        <v>0</v>
      </c>
      <c r="C3" s="46"/>
      <c r="D3" s="47"/>
      <c r="E3" s="44" t="s">
        <v>738</v>
      </c>
      <c r="F3" s="48" t="s">
        <v>5</v>
      </c>
      <c r="G3" s="49" t="s">
        <v>754</v>
      </c>
      <c r="H3" s="49" t="s">
        <v>755</v>
      </c>
      <c r="I3" s="49" t="s">
        <v>756</v>
      </c>
      <c r="J3" s="49" t="s">
        <v>757</v>
      </c>
      <c r="K3" s="48" t="s">
        <v>217</v>
      </c>
      <c r="L3" s="50" t="s">
        <v>874</v>
      </c>
      <c r="M3" s="55"/>
      <c r="N3" s="44">
        <v>6</v>
      </c>
      <c r="O3" s="44">
        <v>1001</v>
      </c>
    </row>
    <row r="4" spans="1:15" ht="30" customHeight="1" x14ac:dyDescent="0.2">
      <c r="A4" s="44">
        <f t="shared" ref="A4:A67" si="1">B4*100+C4</f>
        <v>0</v>
      </c>
      <c r="B4" s="45">
        <f t="shared" si="0"/>
        <v>0</v>
      </c>
      <c r="C4" s="46"/>
      <c r="D4" s="47"/>
      <c r="E4" s="44" t="s">
        <v>738</v>
      </c>
      <c r="F4" s="48" t="s">
        <v>5</v>
      </c>
      <c r="G4" s="49" t="s">
        <v>218</v>
      </c>
      <c r="H4" s="49" t="s">
        <v>197</v>
      </c>
      <c r="I4" s="49" t="s">
        <v>219</v>
      </c>
      <c r="J4" s="49" t="s">
        <v>198</v>
      </c>
      <c r="K4" s="48" t="s">
        <v>217</v>
      </c>
      <c r="L4" s="50" t="s">
        <v>874</v>
      </c>
      <c r="M4" s="55"/>
      <c r="N4" s="44">
        <v>6</v>
      </c>
      <c r="O4" s="44">
        <v>1002</v>
      </c>
    </row>
    <row r="5" spans="1:15" ht="30" customHeight="1" x14ac:dyDescent="0.2">
      <c r="A5" s="44">
        <f t="shared" si="1"/>
        <v>0</v>
      </c>
      <c r="B5" s="45">
        <f t="shared" si="0"/>
        <v>0</v>
      </c>
      <c r="C5" s="46"/>
      <c r="D5" s="47"/>
      <c r="E5" s="44" t="s">
        <v>738</v>
      </c>
      <c r="F5" s="48" t="s">
        <v>5</v>
      </c>
      <c r="G5" s="49" t="s">
        <v>758</v>
      </c>
      <c r="H5" s="49" t="s">
        <v>759</v>
      </c>
      <c r="I5" s="49" t="s">
        <v>760</v>
      </c>
      <c r="J5" s="49" t="s">
        <v>761</v>
      </c>
      <c r="K5" s="48" t="s">
        <v>217</v>
      </c>
      <c r="L5" s="50" t="s">
        <v>874</v>
      </c>
      <c r="M5" s="55"/>
      <c r="N5" s="44">
        <v>6</v>
      </c>
      <c r="O5" s="44">
        <v>1003</v>
      </c>
    </row>
    <row r="6" spans="1:15" ht="30" customHeight="1" x14ac:dyDescent="0.2">
      <c r="A6" s="44">
        <f t="shared" si="1"/>
        <v>0</v>
      </c>
      <c r="B6" s="45">
        <f t="shared" si="0"/>
        <v>0</v>
      </c>
      <c r="C6" s="46"/>
      <c r="D6" s="47"/>
      <c r="E6" s="44" t="s">
        <v>738</v>
      </c>
      <c r="F6" s="48" t="s">
        <v>68</v>
      </c>
      <c r="G6" s="49" t="s">
        <v>762</v>
      </c>
      <c r="H6" s="49" t="s">
        <v>763</v>
      </c>
      <c r="I6" s="49" t="s">
        <v>764</v>
      </c>
      <c r="J6" s="49" t="s">
        <v>765</v>
      </c>
      <c r="K6" s="48"/>
      <c r="L6" s="50"/>
      <c r="M6" s="55"/>
      <c r="N6" s="44">
        <v>6</v>
      </c>
      <c r="O6" s="44">
        <v>1004</v>
      </c>
    </row>
    <row r="7" spans="1:15" ht="30" customHeight="1" x14ac:dyDescent="0.2">
      <c r="A7" s="44">
        <f t="shared" si="1"/>
        <v>0</v>
      </c>
      <c r="B7" s="45">
        <f t="shared" si="0"/>
        <v>0</v>
      </c>
      <c r="C7" s="46"/>
      <c r="D7" s="47"/>
      <c r="E7" s="44" t="s">
        <v>738</v>
      </c>
      <c r="F7" s="48" t="s">
        <v>68</v>
      </c>
      <c r="G7" s="49" t="s">
        <v>220</v>
      </c>
      <c r="H7" s="49" t="s">
        <v>69</v>
      </c>
      <c r="I7" s="49" t="s">
        <v>221</v>
      </c>
      <c r="J7" s="49" t="s">
        <v>70</v>
      </c>
      <c r="K7" s="48"/>
      <c r="L7" s="50"/>
      <c r="M7" s="55"/>
      <c r="N7" s="44">
        <v>6</v>
      </c>
      <c r="O7" s="44">
        <v>1005</v>
      </c>
    </row>
    <row r="8" spans="1:15" ht="30" customHeight="1" x14ac:dyDescent="0.2">
      <c r="A8" s="44">
        <f t="shared" si="1"/>
        <v>0</v>
      </c>
      <c r="B8" s="45">
        <f t="shared" si="0"/>
        <v>0</v>
      </c>
      <c r="C8" s="46"/>
      <c r="D8" s="47"/>
      <c r="E8" s="44" t="s">
        <v>738</v>
      </c>
      <c r="F8" s="48" t="s">
        <v>68</v>
      </c>
      <c r="G8" s="49" t="s">
        <v>222</v>
      </c>
      <c r="H8" s="49" t="s">
        <v>71</v>
      </c>
      <c r="I8" s="49" t="s">
        <v>223</v>
      </c>
      <c r="J8" s="49" t="s">
        <v>72</v>
      </c>
      <c r="K8" s="48"/>
      <c r="L8" s="50"/>
      <c r="M8" s="55"/>
      <c r="N8" s="44">
        <v>6</v>
      </c>
      <c r="O8" s="44">
        <v>1006</v>
      </c>
    </row>
    <row r="9" spans="1:15" ht="30" customHeight="1" x14ac:dyDescent="0.2">
      <c r="A9" s="44">
        <f t="shared" si="1"/>
        <v>0</v>
      </c>
      <c r="B9" s="45">
        <f t="shared" si="0"/>
        <v>0</v>
      </c>
      <c r="C9" s="46"/>
      <c r="D9" s="47"/>
      <c r="E9" s="44" t="s">
        <v>738</v>
      </c>
      <c r="F9" s="48" t="s">
        <v>34</v>
      </c>
      <c r="G9" s="49" t="s">
        <v>224</v>
      </c>
      <c r="H9" s="49" t="s">
        <v>225</v>
      </c>
      <c r="I9" s="49" t="s">
        <v>226</v>
      </c>
      <c r="J9" s="49" t="s">
        <v>163</v>
      </c>
      <c r="K9" s="48"/>
      <c r="L9" s="50"/>
      <c r="M9" s="55"/>
      <c r="N9" s="44">
        <v>6</v>
      </c>
      <c r="O9" s="44">
        <v>1007</v>
      </c>
    </row>
    <row r="10" spans="1:15" ht="30" customHeight="1" x14ac:dyDescent="0.2">
      <c r="A10" s="44">
        <f t="shared" si="1"/>
        <v>0</v>
      </c>
      <c r="B10" s="45">
        <f t="shared" si="0"/>
        <v>0</v>
      </c>
      <c r="C10" s="46"/>
      <c r="D10" s="47"/>
      <c r="E10" s="44" t="s">
        <v>738</v>
      </c>
      <c r="F10" s="48" t="s">
        <v>34</v>
      </c>
      <c r="G10" s="49" t="s">
        <v>227</v>
      </c>
      <c r="H10" s="49" t="s">
        <v>228</v>
      </c>
      <c r="I10" s="49" t="s">
        <v>229</v>
      </c>
      <c r="J10" s="49" t="s">
        <v>766</v>
      </c>
      <c r="K10" s="48"/>
      <c r="L10" s="50"/>
      <c r="M10" s="55"/>
      <c r="N10" s="44">
        <v>6</v>
      </c>
      <c r="O10" s="44">
        <v>1008</v>
      </c>
    </row>
    <row r="11" spans="1:15" ht="30" customHeight="1" x14ac:dyDescent="0.2">
      <c r="A11" s="44">
        <f t="shared" si="1"/>
        <v>0</v>
      </c>
      <c r="B11" s="45">
        <f t="shared" si="0"/>
        <v>0</v>
      </c>
      <c r="C11" s="46"/>
      <c r="D11" s="47"/>
      <c r="E11" s="44" t="s">
        <v>738</v>
      </c>
      <c r="F11" s="48" t="s">
        <v>77</v>
      </c>
      <c r="G11" s="49" t="s">
        <v>767</v>
      </c>
      <c r="H11" s="49" t="s">
        <v>768</v>
      </c>
      <c r="I11" s="49" t="s">
        <v>769</v>
      </c>
      <c r="J11" s="49" t="s">
        <v>770</v>
      </c>
      <c r="K11" s="48"/>
      <c r="L11" s="50"/>
      <c r="M11" s="55"/>
      <c r="N11" s="44">
        <v>6</v>
      </c>
      <c r="O11" s="44">
        <v>1009</v>
      </c>
    </row>
    <row r="12" spans="1:15" ht="30" customHeight="1" x14ac:dyDescent="0.2">
      <c r="A12" s="44">
        <f t="shared" si="1"/>
        <v>0</v>
      </c>
      <c r="B12" s="45">
        <f t="shared" si="0"/>
        <v>0</v>
      </c>
      <c r="C12" s="46"/>
      <c r="D12" s="47"/>
      <c r="E12" s="44" t="s">
        <v>738</v>
      </c>
      <c r="F12" s="48" t="s">
        <v>77</v>
      </c>
      <c r="G12" s="49" t="s">
        <v>230</v>
      </c>
      <c r="H12" s="49" t="s">
        <v>231</v>
      </c>
      <c r="I12" s="49" t="s">
        <v>232</v>
      </c>
      <c r="J12" s="49" t="s">
        <v>233</v>
      </c>
      <c r="K12" s="48"/>
      <c r="L12" s="50"/>
      <c r="M12" s="55"/>
      <c r="N12" s="44">
        <v>6</v>
      </c>
      <c r="O12" s="44">
        <v>1010</v>
      </c>
    </row>
    <row r="13" spans="1:15" ht="30" customHeight="1" x14ac:dyDescent="0.2">
      <c r="A13" s="44">
        <f t="shared" si="1"/>
        <v>0</v>
      </c>
      <c r="B13" s="45">
        <f t="shared" si="0"/>
        <v>0</v>
      </c>
      <c r="C13" s="46"/>
      <c r="D13" s="47"/>
      <c r="E13" s="44" t="s">
        <v>738</v>
      </c>
      <c r="F13" s="48" t="s">
        <v>77</v>
      </c>
      <c r="G13" s="49" t="s">
        <v>771</v>
      </c>
      <c r="H13" s="49" t="s">
        <v>772</v>
      </c>
      <c r="I13" s="49" t="s">
        <v>773</v>
      </c>
      <c r="J13" s="49" t="s">
        <v>774</v>
      </c>
      <c r="K13" s="48"/>
      <c r="L13" s="50"/>
      <c r="M13" s="55"/>
      <c r="N13" s="44">
        <v>6</v>
      </c>
      <c r="O13" s="44">
        <v>1011</v>
      </c>
    </row>
    <row r="14" spans="1:15" ht="30" customHeight="1" x14ac:dyDescent="0.2">
      <c r="A14" s="44">
        <f t="shared" si="1"/>
        <v>0</v>
      </c>
      <c r="B14" s="45">
        <f t="shared" si="0"/>
        <v>0</v>
      </c>
      <c r="C14" s="46"/>
      <c r="D14" s="47"/>
      <c r="E14" s="44" t="s">
        <v>738</v>
      </c>
      <c r="F14" s="48" t="s">
        <v>84</v>
      </c>
      <c r="G14" s="49" t="s">
        <v>234</v>
      </c>
      <c r="H14" s="49" t="s">
        <v>235</v>
      </c>
      <c r="I14" s="49" t="s">
        <v>236</v>
      </c>
      <c r="J14" s="49" t="s">
        <v>237</v>
      </c>
      <c r="K14" s="48"/>
      <c r="L14" s="50"/>
      <c r="M14" s="55"/>
      <c r="N14" s="44">
        <v>6</v>
      </c>
      <c r="O14" s="44">
        <v>1012</v>
      </c>
    </row>
    <row r="15" spans="1:15" ht="30" customHeight="1" x14ac:dyDescent="0.2">
      <c r="A15" s="44">
        <f t="shared" si="1"/>
        <v>0</v>
      </c>
      <c r="B15" s="45">
        <f t="shared" si="0"/>
        <v>0</v>
      </c>
      <c r="C15" s="46"/>
      <c r="D15" s="47"/>
      <c r="E15" s="44" t="s">
        <v>738</v>
      </c>
      <c r="F15" s="48" t="s">
        <v>84</v>
      </c>
      <c r="G15" s="49" t="s">
        <v>239</v>
      </c>
      <c r="H15" s="49" t="s">
        <v>85</v>
      </c>
      <c r="I15" s="49" t="s">
        <v>240</v>
      </c>
      <c r="J15" s="49" t="s">
        <v>86</v>
      </c>
      <c r="K15" s="48"/>
      <c r="L15" s="50"/>
      <c r="M15" s="55"/>
      <c r="N15" s="44">
        <v>6</v>
      </c>
      <c r="O15" s="44">
        <v>1013</v>
      </c>
    </row>
    <row r="16" spans="1:15" ht="30" customHeight="1" x14ac:dyDescent="0.2">
      <c r="A16" s="44">
        <f t="shared" si="1"/>
        <v>0</v>
      </c>
      <c r="B16" s="45">
        <f t="shared" si="0"/>
        <v>0</v>
      </c>
      <c r="C16" s="46"/>
      <c r="D16" s="47"/>
      <c r="E16" s="44" t="s">
        <v>738</v>
      </c>
      <c r="F16" s="48" t="s">
        <v>84</v>
      </c>
      <c r="G16" s="49" t="s">
        <v>775</v>
      </c>
      <c r="H16" s="49" t="s">
        <v>776</v>
      </c>
      <c r="I16" s="49" t="s">
        <v>777</v>
      </c>
      <c r="J16" s="49" t="s">
        <v>778</v>
      </c>
      <c r="K16" s="48"/>
      <c r="L16" s="50"/>
      <c r="M16" s="55"/>
      <c r="N16" s="44">
        <v>6</v>
      </c>
      <c r="O16" s="44">
        <v>1014</v>
      </c>
    </row>
    <row r="17" spans="1:15" ht="30" customHeight="1" x14ac:dyDescent="0.2">
      <c r="A17" s="44">
        <f t="shared" si="1"/>
        <v>0</v>
      </c>
      <c r="B17" s="45">
        <f t="shared" si="0"/>
        <v>0</v>
      </c>
      <c r="C17" s="46"/>
      <c r="D17" s="47"/>
      <c r="E17" s="44" t="s">
        <v>738</v>
      </c>
      <c r="F17" s="48" t="s">
        <v>132</v>
      </c>
      <c r="G17" s="49" t="s">
        <v>241</v>
      </c>
      <c r="H17" s="49" t="s">
        <v>133</v>
      </c>
      <c r="I17" s="49" t="s">
        <v>242</v>
      </c>
      <c r="J17" s="49" t="s">
        <v>134</v>
      </c>
      <c r="K17" s="48" t="s">
        <v>217</v>
      </c>
      <c r="L17" s="50"/>
      <c r="M17" s="55"/>
      <c r="N17" s="44">
        <v>6</v>
      </c>
      <c r="O17" s="44">
        <v>1015</v>
      </c>
    </row>
    <row r="18" spans="1:15" ht="30" customHeight="1" x14ac:dyDescent="0.2">
      <c r="A18" s="44">
        <f t="shared" si="1"/>
        <v>0</v>
      </c>
      <c r="B18" s="45">
        <f t="shared" si="0"/>
        <v>0</v>
      </c>
      <c r="C18" s="46"/>
      <c r="D18" s="47"/>
      <c r="E18" s="44" t="s">
        <v>738</v>
      </c>
      <c r="F18" s="48" t="s">
        <v>132</v>
      </c>
      <c r="G18" s="49" t="s">
        <v>243</v>
      </c>
      <c r="H18" s="49" t="s">
        <v>244</v>
      </c>
      <c r="I18" s="49" t="s">
        <v>245</v>
      </c>
      <c r="J18" s="49" t="s">
        <v>203</v>
      </c>
      <c r="K18" s="48" t="s">
        <v>217</v>
      </c>
      <c r="L18" s="50"/>
      <c r="M18" s="55"/>
      <c r="N18" s="44">
        <v>6</v>
      </c>
      <c r="O18" s="44">
        <v>1016</v>
      </c>
    </row>
    <row r="19" spans="1:15" ht="30" customHeight="1" x14ac:dyDescent="0.2">
      <c r="A19" s="44">
        <f t="shared" si="1"/>
        <v>0</v>
      </c>
      <c r="B19" s="45">
        <f t="shared" si="0"/>
        <v>0</v>
      </c>
      <c r="C19" s="46"/>
      <c r="D19" s="47"/>
      <c r="E19" s="44" t="s">
        <v>738</v>
      </c>
      <c r="F19" s="48" t="s">
        <v>136</v>
      </c>
      <c r="G19" s="49" t="s">
        <v>246</v>
      </c>
      <c r="H19" s="49" t="s">
        <v>247</v>
      </c>
      <c r="I19" s="49" t="s">
        <v>248</v>
      </c>
      <c r="J19" s="49" t="s">
        <v>249</v>
      </c>
      <c r="K19" s="48"/>
      <c r="L19" s="50"/>
      <c r="M19" s="55"/>
      <c r="N19" s="44">
        <v>6</v>
      </c>
      <c r="O19" s="44">
        <v>1017</v>
      </c>
    </row>
    <row r="20" spans="1:15" ht="30" customHeight="1" x14ac:dyDescent="0.2">
      <c r="A20" s="44">
        <f t="shared" si="1"/>
        <v>0</v>
      </c>
      <c r="B20" s="45">
        <f t="shared" si="0"/>
        <v>0</v>
      </c>
      <c r="C20" s="46"/>
      <c r="D20" s="47"/>
      <c r="E20" s="44" t="s">
        <v>738</v>
      </c>
      <c r="F20" s="48" t="s">
        <v>136</v>
      </c>
      <c r="G20" s="49" t="s">
        <v>250</v>
      </c>
      <c r="H20" s="49" t="s">
        <v>251</v>
      </c>
      <c r="I20" s="49" t="s">
        <v>252</v>
      </c>
      <c r="J20" s="49" t="s">
        <v>779</v>
      </c>
      <c r="K20" s="48"/>
      <c r="L20" s="50"/>
      <c r="M20" s="55"/>
      <c r="N20" s="44">
        <v>6</v>
      </c>
      <c r="O20" s="44">
        <v>1018</v>
      </c>
    </row>
    <row r="21" spans="1:15" ht="30" customHeight="1" x14ac:dyDescent="0.2">
      <c r="A21" s="44">
        <f t="shared" si="1"/>
        <v>0</v>
      </c>
      <c r="B21" s="45">
        <f t="shared" si="0"/>
        <v>0</v>
      </c>
      <c r="C21" s="46"/>
      <c r="D21" s="47"/>
      <c r="E21" s="44" t="s">
        <v>738</v>
      </c>
      <c r="F21" s="48" t="s">
        <v>136</v>
      </c>
      <c r="G21" s="49" t="s">
        <v>780</v>
      </c>
      <c r="H21" s="49" t="s">
        <v>253</v>
      </c>
      <c r="I21" s="49" t="s">
        <v>781</v>
      </c>
      <c r="J21" s="49" t="s">
        <v>137</v>
      </c>
      <c r="K21" s="48"/>
      <c r="L21" s="50"/>
      <c r="M21" s="55"/>
      <c r="N21" s="44">
        <v>6</v>
      </c>
      <c r="O21" s="44">
        <v>1019</v>
      </c>
    </row>
    <row r="22" spans="1:15" ht="30" customHeight="1" x14ac:dyDescent="0.2">
      <c r="A22" s="44">
        <f t="shared" si="1"/>
        <v>0</v>
      </c>
      <c r="B22" s="45">
        <f t="shared" si="0"/>
        <v>0</v>
      </c>
      <c r="C22" s="46"/>
      <c r="D22" s="47"/>
      <c r="E22" s="44" t="s">
        <v>738</v>
      </c>
      <c r="F22" s="48" t="s">
        <v>140</v>
      </c>
      <c r="G22" s="49" t="s">
        <v>254</v>
      </c>
      <c r="H22" s="49" t="s">
        <v>255</v>
      </c>
      <c r="I22" s="49" t="s">
        <v>256</v>
      </c>
      <c r="J22" s="49" t="s">
        <v>257</v>
      </c>
      <c r="K22" s="48"/>
      <c r="L22" s="50"/>
      <c r="M22" s="55"/>
      <c r="N22" s="44">
        <v>6</v>
      </c>
      <c r="O22" s="44">
        <v>1020</v>
      </c>
    </row>
    <row r="23" spans="1:15" ht="30" customHeight="1" x14ac:dyDescent="0.2">
      <c r="A23" s="44">
        <f t="shared" si="1"/>
        <v>0</v>
      </c>
      <c r="B23" s="45">
        <f t="shared" si="0"/>
        <v>0</v>
      </c>
      <c r="C23" s="46"/>
      <c r="D23" s="47"/>
      <c r="E23" s="44" t="s">
        <v>738</v>
      </c>
      <c r="F23" s="48" t="s">
        <v>140</v>
      </c>
      <c r="G23" s="49" t="s">
        <v>258</v>
      </c>
      <c r="H23" s="49" t="s">
        <v>259</v>
      </c>
      <c r="I23" s="49" t="s">
        <v>260</v>
      </c>
      <c r="J23" s="49" t="s">
        <v>782</v>
      </c>
      <c r="K23" s="48"/>
      <c r="L23" s="50"/>
      <c r="M23" s="55"/>
      <c r="N23" s="44">
        <v>6</v>
      </c>
      <c r="O23" s="44">
        <v>1021</v>
      </c>
    </row>
    <row r="24" spans="1:15" ht="30" customHeight="1" x14ac:dyDescent="0.2">
      <c r="A24" s="44">
        <f t="shared" si="1"/>
        <v>0</v>
      </c>
      <c r="B24" s="45">
        <f t="shared" si="0"/>
        <v>0</v>
      </c>
      <c r="C24" s="46"/>
      <c r="D24" s="47"/>
      <c r="E24" s="44" t="s">
        <v>738</v>
      </c>
      <c r="F24" s="48" t="s">
        <v>140</v>
      </c>
      <c r="G24" s="49" t="s">
        <v>875</v>
      </c>
      <c r="H24" s="49" t="s">
        <v>141</v>
      </c>
      <c r="I24" s="49" t="s">
        <v>876</v>
      </c>
      <c r="J24" s="49" t="s">
        <v>142</v>
      </c>
      <c r="K24" s="48"/>
      <c r="L24" s="50"/>
      <c r="M24" s="55"/>
      <c r="N24" s="44">
        <v>6</v>
      </c>
      <c r="O24" s="44">
        <v>1022</v>
      </c>
    </row>
    <row r="25" spans="1:15" ht="30" customHeight="1" x14ac:dyDescent="0.2">
      <c r="A25" s="44">
        <f t="shared" si="1"/>
        <v>0</v>
      </c>
      <c r="B25" s="45">
        <f t="shared" si="0"/>
        <v>0</v>
      </c>
      <c r="C25" s="46"/>
      <c r="D25" s="47"/>
      <c r="E25" s="44" t="s">
        <v>738</v>
      </c>
      <c r="F25" s="48" t="s">
        <v>154</v>
      </c>
      <c r="G25" s="49" t="s">
        <v>261</v>
      </c>
      <c r="H25" s="49" t="s">
        <v>181</v>
      </c>
      <c r="I25" s="49" t="s">
        <v>262</v>
      </c>
      <c r="J25" s="49" t="s">
        <v>182</v>
      </c>
      <c r="K25" s="48"/>
      <c r="L25" s="50"/>
      <c r="M25" s="55"/>
      <c r="N25" s="44">
        <v>6</v>
      </c>
      <c r="O25" s="44">
        <v>1023</v>
      </c>
    </row>
    <row r="26" spans="1:15" ht="30" customHeight="1" x14ac:dyDescent="0.2">
      <c r="A26" s="44">
        <f t="shared" si="1"/>
        <v>0</v>
      </c>
      <c r="B26" s="45">
        <f t="shared" si="0"/>
        <v>0</v>
      </c>
      <c r="C26" s="46"/>
      <c r="D26" s="47"/>
      <c r="E26" s="44" t="s">
        <v>738</v>
      </c>
      <c r="F26" s="48" t="s">
        <v>154</v>
      </c>
      <c r="G26" s="49" t="s">
        <v>263</v>
      </c>
      <c r="H26" s="49" t="s">
        <v>155</v>
      </c>
      <c r="I26" s="49" t="s">
        <v>264</v>
      </c>
      <c r="J26" s="49" t="s">
        <v>156</v>
      </c>
      <c r="K26" s="48"/>
      <c r="L26" s="50"/>
      <c r="M26" s="55"/>
      <c r="N26" s="44">
        <v>6</v>
      </c>
      <c r="O26" s="44">
        <v>1024</v>
      </c>
    </row>
    <row r="27" spans="1:15" ht="30" customHeight="1" x14ac:dyDescent="0.2">
      <c r="A27" s="44">
        <f t="shared" si="1"/>
        <v>0</v>
      </c>
      <c r="B27" s="45">
        <f t="shared" si="0"/>
        <v>0</v>
      </c>
      <c r="C27" s="46"/>
      <c r="D27" s="47"/>
      <c r="E27" s="44" t="s">
        <v>738</v>
      </c>
      <c r="F27" s="48" t="s">
        <v>154</v>
      </c>
      <c r="G27" s="49" t="s">
        <v>265</v>
      </c>
      <c r="H27" s="49" t="s">
        <v>266</v>
      </c>
      <c r="I27" s="49" t="s">
        <v>267</v>
      </c>
      <c r="J27" s="49" t="s">
        <v>783</v>
      </c>
      <c r="K27" s="48"/>
      <c r="L27" s="50"/>
      <c r="M27" s="55"/>
      <c r="N27" s="44">
        <v>6</v>
      </c>
      <c r="O27" s="44">
        <v>1025</v>
      </c>
    </row>
    <row r="28" spans="1:15" ht="30" customHeight="1" x14ac:dyDescent="0.2">
      <c r="A28" s="44">
        <f t="shared" si="1"/>
        <v>0</v>
      </c>
      <c r="B28" s="45">
        <f t="shared" si="0"/>
        <v>0</v>
      </c>
      <c r="C28" s="46"/>
      <c r="D28" s="47"/>
      <c r="E28" s="44" t="s">
        <v>738</v>
      </c>
      <c r="F28" s="48" t="s">
        <v>19</v>
      </c>
      <c r="G28" s="49" t="s">
        <v>268</v>
      </c>
      <c r="H28" s="49" t="s">
        <v>269</v>
      </c>
      <c r="I28" s="49" t="s">
        <v>270</v>
      </c>
      <c r="J28" s="49" t="s">
        <v>271</v>
      </c>
      <c r="K28" s="48"/>
      <c r="L28" s="50"/>
      <c r="M28" s="55"/>
      <c r="N28" s="44">
        <v>6</v>
      </c>
      <c r="O28" s="44">
        <v>1026</v>
      </c>
    </row>
    <row r="29" spans="1:15" ht="30" customHeight="1" x14ac:dyDescent="0.2">
      <c r="A29" s="44">
        <f t="shared" si="1"/>
        <v>0</v>
      </c>
      <c r="B29" s="45">
        <f t="shared" si="0"/>
        <v>0</v>
      </c>
      <c r="C29" s="46"/>
      <c r="D29" s="47"/>
      <c r="E29" s="44" t="s">
        <v>738</v>
      </c>
      <c r="F29" s="48" t="s">
        <v>19</v>
      </c>
      <c r="G29" s="49" t="s">
        <v>272</v>
      </c>
      <c r="H29" s="49" t="s">
        <v>273</v>
      </c>
      <c r="I29" s="49" t="s">
        <v>274</v>
      </c>
      <c r="J29" s="49" t="s">
        <v>275</v>
      </c>
      <c r="K29" s="48"/>
      <c r="L29" s="50"/>
      <c r="M29" s="55"/>
      <c r="N29" s="44">
        <v>6</v>
      </c>
      <c r="O29" s="44">
        <v>1027</v>
      </c>
    </row>
    <row r="30" spans="1:15" ht="30" customHeight="1" x14ac:dyDescent="0.2">
      <c r="A30" s="44">
        <f t="shared" si="1"/>
        <v>0</v>
      </c>
      <c r="B30" s="45">
        <f t="shared" si="0"/>
        <v>0</v>
      </c>
      <c r="C30" s="46"/>
      <c r="D30" s="47"/>
      <c r="E30" s="44" t="s">
        <v>738</v>
      </c>
      <c r="F30" s="48" t="s">
        <v>19</v>
      </c>
      <c r="G30" s="49" t="s">
        <v>276</v>
      </c>
      <c r="H30" s="49" t="s">
        <v>19</v>
      </c>
      <c r="I30" s="49" t="s">
        <v>277</v>
      </c>
      <c r="J30" s="49" t="s">
        <v>20</v>
      </c>
      <c r="K30" s="48"/>
      <c r="L30" s="50"/>
      <c r="M30" s="55"/>
      <c r="N30" s="44">
        <v>6</v>
      </c>
      <c r="O30" s="44">
        <v>1028</v>
      </c>
    </row>
    <row r="31" spans="1:15" ht="30" customHeight="1" x14ac:dyDescent="0.2">
      <c r="A31" s="44">
        <f t="shared" si="1"/>
        <v>0</v>
      </c>
      <c r="B31" s="45">
        <f t="shared" si="0"/>
        <v>0</v>
      </c>
      <c r="C31" s="46"/>
      <c r="D31" s="47"/>
      <c r="E31" s="44" t="s">
        <v>738</v>
      </c>
      <c r="F31" s="48" t="s">
        <v>19</v>
      </c>
      <c r="G31" s="49" t="s">
        <v>278</v>
      </c>
      <c r="H31" s="49" t="s">
        <v>279</v>
      </c>
      <c r="I31" s="49" t="s">
        <v>280</v>
      </c>
      <c r="J31" s="49" t="s">
        <v>784</v>
      </c>
      <c r="K31" s="48"/>
      <c r="L31" s="50"/>
      <c r="M31" s="55"/>
      <c r="N31" s="44">
        <v>6</v>
      </c>
      <c r="O31" s="44">
        <v>1029</v>
      </c>
    </row>
    <row r="32" spans="1:15" ht="30" customHeight="1" x14ac:dyDescent="0.2">
      <c r="A32" s="44">
        <f t="shared" si="1"/>
        <v>0</v>
      </c>
      <c r="B32" s="45">
        <f t="shared" si="0"/>
        <v>0</v>
      </c>
      <c r="C32" s="46"/>
      <c r="D32" s="47"/>
      <c r="E32" s="44" t="s">
        <v>738</v>
      </c>
      <c r="F32" s="48" t="s">
        <v>19</v>
      </c>
      <c r="G32" s="49" t="s">
        <v>281</v>
      </c>
      <c r="H32" s="49" t="s">
        <v>282</v>
      </c>
      <c r="I32" s="49" t="s">
        <v>283</v>
      </c>
      <c r="J32" s="49" t="s">
        <v>21</v>
      </c>
      <c r="K32" s="48"/>
      <c r="L32" s="50"/>
      <c r="M32" s="55"/>
      <c r="N32" s="44">
        <v>6</v>
      </c>
      <c r="O32" s="44">
        <v>1030</v>
      </c>
    </row>
    <row r="33" spans="1:15" ht="30" customHeight="1" x14ac:dyDescent="0.2">
      <c r="A33" s="44">
        <f t="shared" si="1"/>
        <v>0</v>
      </c>
      <c r="B33" s="45">
        <f t="shared" si="0"/>
        <v>0</v>
      </c>
      <c r="C33" s="46"/>
      <c r="D33" s="47"/>
      <c r="E33" s="44" t="s">
        <v>738</v>
      </c>
      <c r="F33" s="48" t="s">
        <v>19</v>
      </c>
      <c r="G33" s="49" t="s">
        <v>284</v>
      </c>
      <c r="H33" s="49" t="s">
        <v>285</v>
      </c>
      <c r="I33" s="49" t="s">
        <v>286</v>
      </c>
      <c r="J33" s="49" t="s">
        <v>785</v>
      </c>
      <c r="K33" s="48"/>
      <c r="L33" s="50"/>
      <c r="M33" s="55"/>
      <c r="N33" s="44">
        <v>6</v>
      </c>
      <c r="O33" s="44">
        <v>1031</v>
      </c>
    </row>
    <row r="34" spans="1:15" ht="30" customHeight="1" x14ac:dyDescent="0.2">
      <c r="A34" s="44">
        <f t="shared" si="1"/>
        <v>0</v>
      </c>
      <c r="B34" s="45">
        <f t="shared" si="0"/>
        <v>0</v>
      </c>
      <c r="C34" s="46"/>
      <c r="D34" s="47"/>
      <c r="E34" s="44" t="s">
        <v>738</v>
      </c>
      <c r="F34" s="48" t="s">
        <v>46</v>
      </c>
      <c r="G34" s="49" t="s">
        <v>287</v>
      </c>
      <c r="H34" s="49" t="s">
        <v>47</v>
      </c>
      <c r="I34" s="49" t="s">
        <v>288</v>
      </c>
      <c r="J34" s="49" t="s">
        <v>48</v>
      </c>
      <c r="K34" s="48"/>
      <c r="L34" s="50"/>
      <c r="M34" s="55" t="s">
        <v>238</v>
      </c>
      <c r="N34" s="44">
        <v>6</v>
      </c>
      <c r="O34" s="44">
        <v>1032</v>
      </c>
    </row>
    <row r="35" spans="1:15" ht="30" customHeight="1" x14ac:dyDescent="0.2">
      <c r="A35" s="44">
        <f t="shared" si="1"/>
        <v>0</v>
      </c>
      <c r="B35" s="45">
        <f t="shared" si="0"/>
        <v>0</v>
      </c>
      <c r="C35" s="46"/>
      <c r="D35" s="47"/>
      <c r="E35" s="44" t="s">
        <v>738</v>
      </c>
      <c r="F35" s="48" t="s">
        <v>46</v>
      </c>
      <c r="G35" s="49" t="s">
        <v>289</v>
      </c>
      <c r="H35" s="49" t="s">
        <v>49</v>
      </c>
      <c r="I35" s="49" t="s">
        <v>290</v>
      </c>
      <c r="J35" s="49" t="s">
        <v>50</v>
      </c>
      <c r="K35" s="48"/>
      <c r="L35" s="50"/>
      <c r="M35" s="55" t="s">
        <v>238</v>
      </c>
      <c r="N35" s="44">
        <v>6</v>
      </c>
      <c r="O35" s="44">
        <v>1033</v>
      </c>
    </row>
    <row r="36" spans="1:15" ht="30" customHeight="1" x14ac:dyDescent="0.2">
      <c r="A36" s="44">
        <f t="shared" si="1"/>
        <v>0</v>
      </c>
      <c r="B36" s="45">
        <f t="shared" si="0"/>
        <v>0</v>
      </c>
      <c r="C36" s="46"/>
      <c r="D36" s="47"/>
      <c r="E36" s="44" t="s">
        <v>738</v>
      </c>
      <c r="F36" s="48" t="s">
        <v>46</v>
      </c>
      <c r="G36" s="49" t="s">
        <v>786</v>
      </c>
      <c r="H36" s="49" t="s">
        <v>787</v>
      </c>
      <c r="I36" s="49" t="s">
        <v>788</v>
      </c>
      <c r="J36" s="49" t="s">
        <v>789</v>
      </c>
      <c r="K36" s="48"/>
      <c r="L36" s="50"/>
      <c r="M36" s="55" t="s">
        <v>238</v>
      </c>
      <c r="N36" s="44">
        <v>6</v>
      </c>
      <c r="O36" s="44">
        <v>1034</v>
      </c>
    </row>
    <row r="37" spans="1:15" ht="30" customHeight="1" x14ac:dyDescent="0.2">
      <c r="A37" s="44">
        <f t="shared" si="1"/>
        <v>0</v>
      </c>
      <c r="B37" s="45">
        <f t="shared" si="0"/>
        <v>0</v>
      </c>
      <c r="C37" s="46"/>
      <c r="D37" s="47"/>
      <c r="E37" s="44" t="s">
        <v>738</v>
      </c>
      <c r="F37" s="48" t="s">
        <v>54</v>
      </c>
      <c r="G37" s="49" t="s">
        <v>291</v>
      </c>
      <c r="H37" s="49" t="s">
        <v>191</v>
      </c>
      <c r="I37" s="49" t="s">
        <v>292</v>
      </c>
      <c r="J37" s="49" t="s">
        <v>192</v>
      </c>
      <c r="K37" s="48"/>
      <c r="L37" s="50"/>
      <c r="M37" s="55"/>
      <c r="N37" s="44">
        <v>6</v>
      </c>
      <c r="O37" s="44">
        <v>1035</v>
      </c>
    </row>
    <row r="38" spans="1:15" ht="30" customHeight="1" x14ac:dyDescent="0.2">
      <c r="A38" s="44">
        <f t="shared" si="1"/>
        <v>0</v>
      </c>
      <c r="B38" s="45">
        <f t="shared" si="0"/>
        <v>0</v>
      </c>
      <c r="C38" s="46"/>
      <c r="D38" s="47"/>
      <c r="E38" s="44" t="s">
        <v>738</v>
      </c>
      <c r="F38" s="48" t="s">
        <v>54</v>
      </c>
      <c r="G38" s="49" t="s">
        <v>293</v>
      </c>
      <c r="H38" s="49" t="s">
        <v>294</v>
      </c>
      <c r="I38" s="49" t="s">
        <v>295</v>
      </c>
      <c r="J38" s="49" t="s">
        <v>790</v>
      </c>
      <c r="K38" s="48"/>
      <c r="L38" s="50"/>
      <c r="M38" s="55"/>
      <c r="N38" s="44">
        <v>6</v>
      </c>
      <c r="O38" s="44">
        <v>1036</v>
      </c>
    </row>
    <row r="39" spans="1:15" ht="30" customHeight="1" x14ac:dyDescent="0.2">
      <c r="A39" s="44">
        <f t="shared" si="1"/>
        <v>0</v>
      </c>
      <c r="B39" s="45">
        <f t="shared" si="0"/>
        <v>0</v>
      </c>
      <c r="C39" s="46"/>
      <c r="D39" s="47"/>
      <c r="E39" s="44" t="s">
        <v>738</v>
      </c>
      <c r="F39" s="48" t="s">
        <v>53</v>
      </c>
      <c r="G39" s="49" t="s">
        <v>296</v>
      </c>
      <c r="H39" s="49" t="s">
        <v>297</v>
      </c>
      <c r="I39" s="49" t="s">
        <v>298</v>
      </c>
      <c r="J39" s="49" t="s">
        <v>299</v>
      </c>
      <c r="K39" s="48"/>
      <c r="L39" s="50"/>
      <c r="M39" s="55"/>
      <c r="N39" s="44">
        <v>6</v>
      </c>
      <c r="O39" s="44">
        <v>1037</v>
      </c>
    </row>
    <row r="40" spans="1:15" ht="30" customHeight="1" x14ac:dyDescent="0.2">
      <c r="A40" s="44">
        <f t="shared" si="1"/>
        <v>0</v>
      </c>
      <c r="B40" s="45">
        <f t="shared" si="0"/>
        <v>0</v>
      </c>
      <c r="C40" s="46"/>
      <c r="D40" s="47"/>
      <c r="E40" s="44" t="s">
        <v>738</v>
      </c>
      <c r="F40" s="48" t="s">
        <v>53</v>
      </c>
      <c r="G40" s="49" t="s">
        <v>791</v>
      </c>
      <c r="H40" s="49" t="s">
        <v>792</v>
      </c>
      <c r="I40" s="49" t="s">
        <v>793</v>
      </c>
      <c r="J40" s="49" t="s">
        <v>794</v>
      </c>
      <c r="K40" s="48"/>
      <c r="L40" s="50"/>
      <c r="M40" s="55"/>
      <c r="N40" s="44">
        <v>6</v>
      </c>
      <c r="O40" s="44">
        <v>1038</v>
      </c>
    </row>
    <row r="41" spans="1:15" ht="30" customHeight="1" x14ac:dyDescent="0.2">
      <c r="A41" s="44">
        <f t="shared" si="1"/>
        <v>0</v>
      </c>
      <c r="B41" s="45">
        <f t="shared" si="0"/>
        <v>0</v>
      </c>
      <c r="C41" s="46"/>
      <c r="D41" s="47"/>
      <c r="E41" s="44" t="s">
        <v>738</v>
      </c>
      <c r="F41" s="48" t="s">
        <v>53</v>
      </c>
      <c r="G41" s="49" t="s">
        <v>300</v>
      </c>
      <c r="H41" s="49" t="s">
        <v>301</v>
      </c>
      <c r="I41" s="49" t="s">
        <v>302</v>
      </c>
      <c r="J41" s="49" t="s">
        <v>795</v>
      </c>
      <c r="K41" s="48"/>
      <c r="L41" s="50"/>
      <c r="M41" s="55"/>
      <c r="N41" s="44">
        <v>6</v>
      </c>
      <c r="O41" s="44">
        <v>1039</v>
      </c>
    </row>
    <row r="42" spans="1:15" ht="30" customHeight="1" x14ac:dyDescent="0.2">
      <c r="A42" s="44">
        <f t="shared" si="1"/>
        <v>0</v>
      </c>
      <c r="B42" s="45">
        <f t="shared" si="0"/>
        <v>0</v>
      </c>
      <c r="C42" s="46"/>
      <c r="D42" s="47"/>
      <c r="E42" s="44" t="s">
        <v>738</v>
      </c>
      <c r="F42" s="48" t="s">
        <v>55</v>
      </c>
      <c r="G42" s="49" t="s">
        <v>303</v>
      </c>
      <c r="H42" s="49" t="s">
        <v>187</v>
      </c>
      <c r="I42" s="49" t="s">
        <v>304</v>
      </c>
      <c r="J42" s="49" t="s">
        <v>188</v>
      </c>
      <c r="K42" s="48"/>
      <c r="L42" s="50" t="s">
        <v>238</v>
      </c>
      <c r="M42" s="55"/>
      <c r="N42" s="44">
        <v>6</v>
      </c>
      <c r="O42" s="44">
        <v>1040</v>
      </c>
    </row>
    <row r="43" spans="1:15" ht="30" customHeight="1" x14ac:dyDescent="0.2">
      <c r="A43" s="44">
        <f t="shared" si="1"/>
        <v>0</v>
      </c>
      <c r="B43" s="45">
        <f t="shared" si="0"/>
        <v>0</v>
      </c>
      <c r="C43" s="46"/>
      <c r="D43" s="47"/>
      <c r="E43" s="44" t="s">
        <v>738</v>
      </c>
      <c r="F43" s="48" t="s">
        <v>55</v>
      </c>
      <c r="G43" s="49" t="s">
        <v>305</v>
      </c>
      <c r="H43" s="49" t="s">
        <v>56</v>
      </c>
      <c r="I43" s="49" t="s">
        <v>306</v>
      </c>
      <c r="J43" s="49" t="s">
        <v>57</v>
      </c>
      <c r="K43" s="48"/>
      <c r="L43" s="50" t="s">
        <v>238</v>
      </c>
      <c r="M43" s="55"/>
      <c r="N43" s="44">
        <v>6</v>
      </c>
      <c r="O43" s="44">
        <v>1041</v>
      </c>
    </row>
    <row r="44" spans="1:15" ht="30" customHeight="1" x14ac:dyDescent="0.2">
      <c r="A44" s="44">
        <f t="shared" si="1"/>
        <v>0</v>
      </c>
      <c r="B44" s="45">
        <f t="shared" si="0"/>
        <v>0</v>
      </c>
      <c r="C44" s="46"/>
      <c r="D44" s="47"/>
      <c r="E44" s="44" t="s">
        <v>738</v>
      </c>
      <c r="F44" s="48" t="s">
        <v>55</v>
      </c>
      <c r="G44" s="49" t="s">
        <v>307</v>
      </c>
      <c r="H44" s="49" t="s">
        <v>58</v>
      </c>
      <c r="I44" s="49" t="s">
        <v>308</v>
      </c>
      <c r="J44" s="49" t="s">
        <v>59</v>
      </c>
      <c r="K44" s="48"/>
      <c r="L44" s="50" t="s">
        <v>238</v>
      </c>
      <c r="M44" s="55"/>
      <c r="N44" s="44">
        <v>6</v>
      </c>
      <c r="O44" s="44">
        <v>1042</v>
      </c>
    </row>
    <row r="45" spans="1:15" ht="30" customHeight="1" x14ac:dyDescent="0.2">
      <c r="A45" s="44">
        <f t="shared" si="1"/>
        <v>0</v>
      </c>
      <c r="B45" s="45">
        <f t="shared" si="0"/>
        <v>0</v>
      </c>
      <c r="C45" s="46"/>
      <c r="D45" s="47"/>
      <c r="E45" s="44" t="s">
        <v>738</v>
      </c>
      <c r="F45" s="48" t="s">
        <v>80</v>
      </c>
      <c r="G45" s="49" t="s">
        <v>309</v>
      </c>
      <c r="H45" s="49" t="s">
        <v>185</v>
      </c>
      <c r="I45" s="49" t="s">
        <v>310</v>
      </c>
      <c r="J45" s="49" t="s">
        <v>186</v>
      </c>
      <c r="K45" s="48"/>
      <c r="L45" s="50"/>
      <c r="M45" s="55"/>
      <c r="N45" s="44">
        <v>6</v>
      </c>
      <c r="O45" s="44">
        <v>1043</v>
      </c>
    </row>
    <row r="46" spans="1:15" ht="30" customHeight="1" x14ac:dyDescent="0.2">
      <c r="A46" s="44">
        <f t="shared" si="1"/>
        <v>0</v>
      </c>
      <c r="B46" s="45">
        <f t="shared" si="0"/>
        <v>0</v>
      </c>
      <c r="C46" s="46"/>
      <c r="D46" s="47"/>
      <c r="E46" s="44" t="s">
        <v>738</v>
      </c>
      <c r="F46" s="48" t="s">
        <v>80</v>
      </c>
      <c r="G46" s="49" t="s">
        <v>311</v>
      </c>
      <c r="H46" s="49" t="s">
        <v>312</v>
      </c>
      <c r="I46" s="49" t="s">
        <v>313</v>
      </c>
      <c r="J46" s="49" t="s">
        <v>796</v>
      </c>
      <c r="K46" s="48"/>
      <c r="L46" s="50"/>
      <c r="M46" s="55"/>
      <c r="N46" s="44">
        <v>6</v>
      </c>
      <c r="O46" s="44">
        <v>1044</v>
      </c>
    </row>
    <row r="47" spans="1:15" ht="30" customHeight="1" x14ac:dyDescent="0.2">
      <c r="A47" s="44">
        <f t="shared" si="1"/>
        <v>0</v>
      </c>
      <c r="B47" s="45">
        <f t="shared" si="0"/>
        <v>0</v>
      </c>
      <c r="C47" s="46"/>
      <c r="D47" s="47"/>
      <c r="E47" s="44" t="s">
        <v>738</v>
      </c>
      <c r="F47" s="48" t="s">
        <v>80</v>
      </c>
      <c r="G47" s="49" t="s">
        <v>314</v>
      </c>
      <c r="H47" s="49" t="s">
        <v>315</v>
      </c>
      <c r="I47" s="49" t="s">
        <v>316</v>
      </c>
      <c r="J47" s="49" t="s">
        <v>317</v>
      </c>
      <c r="K47" s="48"/>
      <c r="L47" s="50"/>
      <c r="M47" s="55"/>
      <c r="N47" s="44">
        <v>6</v>
      </c>
      <c r="O47" s="44">
        <v>1045</v>
      </c>
    </row>
    <row r="48" spans="1:15" ht="30" customHeight="1" x14ac:dyDescent="0.2">
      <c r="A48" s="44">
        <f t="shared" si="1"/>
        <v>0</v>
      </c>
      <c r="B48" s="45">
        <f t="shared" si="0"/>
        <v>0</v>
      </c>
      <c r="C48" s="46"/>
      <c r="D48" s="47"/>
      <c r="E48" s="44" t="s">
        <v>738</v>
      </c>
      <c r="F48" s="48" t="s">
        <v>79</v>
      </c>
      <c r="G48" s="49" t="s">
        <v>318</v>
      </c>
      <c r="H48" s="49" t="s">
        <v>319</v>
      </c>
      <c r="I48" s="49" t="s">
        <v>320</v>
      </c>
      <c r="J48" s="49" t="s">
        <v>321</v>
      </c>
      <c r="K48" s="48"/>
      <c r="L48" s="50"/>
      <c r="M48" s="55"/>
      <c r="N48" s="44">
        <v>7</v>
      </c>
      <c r="O48" s="44">
        <v>1046</v>
      </c>
    </row>
    <row r="49" spans="1:15" ht="30" customHeight="1" x14ac:dyDescent="0.2">
      <c r="A49" s="44">
        <f t="shared" si="1"/>
        <v>0</v>
      </c>
      <c r="B49" s="45">
        <f t="shared" si="0"/>
        <v>0</v>
      </c>
      <c r="C49" s="46"/>
      <c r="D49" s="47"/>
      <c r="E49" s="44" t="s">
        <v>738</v>
      </c>
      <c r="F49" s="48" t="s">
        <v>79</v>
      </c>
      <c r="G49" s="49" t="s">
        <v>322</v>
      </c>
      <c r="H49" s="49" t="s">
        <v>323</v>
      </c>
      <c r="I49" s="49" t="s">
        <v>324</v>
      </c>
      <c r="J49" s="49" t="s">
        <v>325</v>
      </c>
      <c r="K49" s="48"/>
      <c r="L49" s="50"/>
      <c r="M49" s="55"/>
      <c r="N49" s="44">
        <v>7</v>
      </c>
      <c r="O49" s="44">
        <v>1047</v>
      </c>
    </row>
    <row r="50" spans="1:15" ht="30" customHeight="1" x14ac:dyDescent="0.2">
      <c r="A50" s="44">
        <f t="shared" si="1"/>
        <v>0</v>
      </c>
      <c r="B50" s="45">
        <f t="shared" si="0"/>
        <v>0</v>
      </c>
      <c r="C50" s="46"/>
      <c r="D50" s="47"/>
      <c r="E50" s="44" t="s">
        <v>738</v>
      </c>
      <c r="F50" s="48" t="s">
        <v>81</v>
      </c>
      <c r="G50" s="49" t="s">
        <v>797</v>
      </c>
      <c r="H50" s="49" t="s">
        <v>177</v>
      </c>
      <c r="I50" s="49" t="s">
        <v>326</v>
      </c>
      <c r="J50" s="49" t="s">
        <v>178</v>
      </c>
      <c r="K50" s="48"/>
      <c r="L50" s="50"/>
      <c r="M50" s="55"/>
      <c r="N50" s="44">
        <v>7</v>
      </c>
      <c r="O50" s="44">
        <v>1048</v>
      </c>
    </row>
    <row r="51" spans="1:15" ht="30" customHeight="1" x14ac:dyDescent="0.2">
      <c r="A51" s="44">
        <f t="shared" si="1"/>
        <v>0</v>
      </c>
      <c r="B51" s="45">
        <f t="shared" si="0"/>
        <v>0</v>
      </c>
      <c r="C51" s="46"/>
      <c r="D51" s="47"/>
      <c r="E51" s="44" t="s">
        <v>738</v>
      </c>
      <c r="F51" s="48" t="s">
        <v>81</v>
      </c>
      <c r="G51" s="49" t="s">
        <v>327</v>
      </c>
      <c r="H51" s="49" t="s">
        <v>81</v>
      </c>
      <c r="I51" s="49" t="s">
        <v>328</v>
      </c>
      <c r="J51" s="49" t="s">
        <v>329</v>
      </c>
      <c r="K51" s="48"/>
      <c r="L51" s="50"/>
      <c r="M51" s="55"/>
      <c r="N51" s="44">
        <v>7</v>
      </c>
      <c r="O51" s="44">
        <v>1049</v>
      </c>
    </row>
    <row r="52" spans="1:15" ht="30" customHeight="1" x14ac:dyDescent="0.2">
      <c r="A52" s="44">
        <f t="shared" si="1"/>
        <v>0</v>
      </c>
      <c r="B52" s="45">
        <f t="shared" si="0"/>
        <v>0</v>
      </c>
      <c r="C52" s="46"/>
      <c r="D52" s="47"/>
      <c r="E52" s="44" t="s">
        <v>738</v>
      </c>
      <c r="F52" s="48" t="s">
        <v>81</v>
      </c>
      <c r="G52" s="49" t="s">
        <v>330</v>
      </c>
      <c r="H52" s="49" t="s">
        <v>331</v>
      </c>
      <c r="I52" s="49" t="s">
        <v>332</v>
      </c>
      <c r="J52" s="49" t="s">
        <v>333</v>
      </c>
      <c r="K52" s="48"/>
      <c r="L52" s="50"/>
      <c r="M52" s="55"/>
      <c r="N52" s="44">
        <v>7</v>
      </c>
      <c r="O52" s="44">
        <v>1050</v>
      </c>
    </row>
    <row r="53" spans="1:15" ht="30" customHeight="1" x14ac:dyDescent="0.2">
      <c r="A53" s="44">
        <f t="shared" si="1"/>
        <v>0</v>
      </c>
      <c r="B53" s="45">
        <f t="shared" si="0"/>
        <v>0</v>
      </c>
      <c r="C53" s="46"/>
      <c r="D53" s="47"/>
      <c r="E53" s="44" t="s">
        <v>738</v>
      </c>
      <c r="F53" s="48" t="s">
        <v>81</v>
      </c>
      <c r="G53" s="49" t="s">
        <v>334</v>
      </c>
      <c r="H53" s="49" t="s">
        <v>335</v>
      </c>
      <c r="I53" s="49" t="s">
        <v>336</v>
      </c>
      <c r="J53" s="49" t="s">
        <v>798</v>
      </c>
      <c r="K53" s="48"/>
      <c r="L53" s="50"/>
      <c r="M53" s="55"/>
      <c r="N53" s="44">
        <v>7</v>
      </c>
      <c r="O53" s="44">
        <v>1051</v>
      </c>
    </row>
    <row r="54" spans="1:15" ht="30" customHeight="1" x14ac:dyDescent="0.2">
      <c r="A54" s="44">
        <f t="shared" si="1"/>
        <v>0</v>
      </c>
      <c r="B54" s="45">
        <f t="shared" si="0"/>
        <v>0</v>
      </c>
      <c r="C54" s="46"/>
      <c r="D54" s="47"/>
      <c r="E54" s="44" t="s">
        <v>738</v>
      </c>
      <c r="F54" s="48" t="s">
        <v>81</v>
      </c>
      <c r="G54" s="49" t="s">
        <v>337</v>
      </c>
      <c r="H54" s="49" t="s">
        <v>338</v>
      </c>
      <c r="I54" s="49" t="s">
        <v>339</v>
      </c>
      <c r="J54" s="49" t="s">
        <v>799</v>
      </c>
      <c r="K54" s="48"/>
      <c r="L54" s="50"/>
      <c r="M54" s="55"/>
      <c r="N54" s="44">
        <v>7</v>
      </c>
      <c r="O54" s="44">
        <v>1052</v>
      </c>
    </row>
    <row r="55" spans="1:15" ht="30" customHeight="1" x14ac:dyDescent="0.2">
      <c r="A55" s="44">
        <f t="shared" si="1"/>
        <v>0</v>
      </c>
      <c r="B55" s="45">
        <f t="shared" si="0"/>
        <v>0</v>
      </c>
      <c r="C55" s="46"/>
      <c r="D55" s="47"/>
      <c r="E55" s="44" t="s">
        <v>738</v>
      </c>
      <c r="F55" s="48" t="s">
        <v>91</v>
      </c>
      <c r="G55" s="49" t="s">
        <v>340</v>
      </c>
      <c r="H55" s="49" t="s">
        <v>341</v>
      </c>
      <c r="I55" s="49" t="s">
        <v>342</v>
      </c>
      <c r="J55" s="49" t="s">
        <v>343</v>
      </c>
      <c r="K55" s="48"/>
      <c r="L55" s="50"/>
      <c r="M55" s="55"/>
      <c r="N55" s="44">
        <v>7</v>
      </c>
      <c r="O55" s="44">
        <v>1053</v>
      </c>
    </row>
    <row r="56" spans="1:15" ht="30" customHeight="1" x14ac:dyDescent="0.2">
      <c r="A56" s="44">
        <f t="shared" si="1"/>
        <v>0</v>
      </c>
      <c r="B56" s="45">
        <f t="shared" si="0"/>
        <v>0</v>
      </c>
      <c r="C56" s="46"/>
      <c r="D56" s="47"/>
      <c r="E56" s="44" t="s">
        <v>738</v>
      </c>
      <c r="F56" s="48" t="s">
        <v>91</v>
      </c>
      <c r="G56" s="49" t="s">
        <v>344</v>
      </c>
      <c r="H56" s="49" t="s">
        <v>345</v>
      </c>
      <c r="I56" s="49" t="s">
        <v>346</v>
      </c>
      <c r="J56" s="49" t="s">
        <v>800</v>
      </c>
      <c r="K56" s="48"/>
      <c r="L56" s="50"/>
      <c r="M56" s="55"/>
      <c r="N56" s="44">
        <v>7</v>
      </c>
      <c r="O56" s="44">
        <v>1054</v>
      </c>
    </row>
    <row r="57" spans="1:15" ht="30" customHeight="1" x14ac:dyDescent="0.2">
      <c r="A57" s="44">
        <f t="shared" si="1"/>
        <v>0</v>
      </c>
      <c r="B57" s="45">
        <f t="shared" si="0"/>
        <v>0</v>
      </c>
      <c r="C57" s="46"/>
      <c r="D57" s="47"/>
      <c r="E57" s="44" t="s">
        <v>738</v>
      </c>
      <c r="F57" s="48" t="s">
        <v>97</v>
      </c>
      <c r="G57" s="49" t="s">
        <v>347</v>
      </c>
      <c r="H57" s="49" t="s">
        <v>98</v>
      </c>
      <c r="I57" s="49" t="s">
        <v>348</v>
      </c>
      <c r="J57" s="49" t="s">
        <v>99</v>
      </c>
      <c r="K57" s="48"/>
      <c r="L57" s="50"/>
      <c r="M57" s="55"/>
      <c r="N57" s="44">
        <v>7</v>
      </c>
      <c r="O57" s="44">
        <v>1055</v>
      </c>
    </row>
    <row r="58" spans="1:15" ht="30" customHeight="1" x14ac:dyDescent="0.2">
      <c r="A58" s="44">
        <f t="shared" si="1"/>
        <v>0</v>
      </c>
      <c r="B58" s="45">
        <f t="shared" si="0"/>
        <v>0</v>
      </c>
      <c r="C58" s="46"/>
      <c r="D58" s="47"/>
      <c r="E58" s="44" t="s">
        <v>738</v>
      </c>
      <c r="F58" s="48" t="s">
        <v>97</v>
      </c>
      <c r="G58" s="49" t="s">
        <v>349</v>
      </c>
      <c r="H58" s="49" t="s">
        <v>350</v>
      </c>
      <c r="I58" s="49" t="s">
        <v>351</v>
      </c>
      <c r="J58" s="49" t="s">
        <v>801</v>
      </c>
      <c r="K58" s="48"/>
      <c r="L58" s="50"/>
      <c r="M58" s="55"/>
      <c r="N58" s="44">
        <v>7</v>
      </c>
      <c r="O58" s="44">
        <v>1056</v>
      </c>
    </row>
    <row r="59" spans="1:15" ht="30" customHeight="1" x14ac:dyDescent="0.2">
      <c r="A59" s="44">
        <f t="shared" si="1"/>
        <v>0</v>
      </c>
      <c r="B59" s="45">
        <f t="shared" si="0"/>
        <v>0</v>
      </c>
      <c r="C59" s="46"/>
      <c r="D59" s="47"/>
      <c r="E59" s="44" t="s">
        <v>738</v>
      </c>
      <c r="F59" s="48" t="s">
        <v>94</v>
      </c>
      <c r="G59" s="49" t="s">
        <v>352</v>
      </c>
      <c r="H59" s="49" t="s">
        <v>353</v>
      </c>
      <c r="I59" s="49" t="s">
        <v>354</v>
      </c>
      <c r="J59" s="49" t="s">
        <v>355</v>
      </c>
      <c r="K59" s="48"/>
      <c r="L59" s="50"/>
      <c r="M59" s="55"/>
      <c r="N59" s="44">
        <v>7</v>
      </c>
      <c r="O59" s="44">
        <v>1057</v>
      </c>
    </row>
    <row r="60" spans="1:15" ht="30" customHeight="1" x14ac:dyDescent="0.2">
      <c r="A60" s="44">
        <f t="shared" si="1"/>
        <v>0</v>
      </c>
      <c r="B60" s="45">
        <f t="shared" si="0"/>
        <v>0</v>
      </c>
      <c r="C60" s="46"/>
      <c r="D60" s="47"/>
      <c r="E60" s="44" t="s">
        <v>738</v>
      </c>
      <c r="F60" s="48" t="s">
        <v>94</v>
      </c>
      <c r="G60" s="49" t="s">
        <v>356</v>
      </c>
      <c r="H60" s="49" t="s">
        <v>95</v>
      </c>
      <c r="I60" s="49" t="s">
        <v>357</v>
      </c>
      <c r="J60" s="49" t="s">
        <v>96</v>
      </c>
      <c r="K60" s="48"/>
      <c r="L60" s="50"/>
      <c r="M60" s="55"/>
      <c r="N60" s="44">
        <v>7</v>
      </c>
      <c r="O60" s="44">
        <v>1058</v>
      </c>
    </row>
    <row r="61" spans="1:15" ht="30" customHeight="1" x14ac:dyDescent="0.2">
      <c r="A61" s="44">
        <f t="shared" si="1"/>
        <v>0</v>
      </c>
      <c r="B61" s="45">
        <f t="shared" si="0"/>
        <v>0</v>
      </c>
      <c r="C61" s="46"/>
      <c r="D61" s="47"/>
      <c r="E61" s="44" t="s">
        <v>738</v>
      </c>
      <c r="F61" s="48" t="s">
        <v>112</v>
      </c>
      <c r="G61" s="49" t="s">
        <v>358</v>
      </c>
      <c r="H61" s="49" t="s">
        <v>359</v>
      </c>
      <c r="I61" s="49" t="s">
        <v>360</v>
      </c>
      <c r="J61" s="49" t="s">
        <v>361</v>
      </c>
      <c r="K61" s="48"/>
      <c r="L61" s="50"/>
      <c r="M61" s="55"/>
      <c r="N61" s="44">
        <v>7</v>
      </c>
      <c r="O61" s="44">
        <v>1059</v>
      </c>
    </row>
    <row r="62" spans="1:15" ht="30" customHeight="1" x14ac:dyDescent="0.2">
      <c r="A62" s="44">
        <f t="shared" si="1"/>
        <v>0</v>
      </c>
      <c r="B62" s="45">
        <f t="shared" si="0"/>
        <v>0</v>
      </c>
      <c r="C62" s="46"/>
      <c r="D62" s="47"/>
      <c r="E62" s="44" t="s">
        <v>738</v>
      </c>
      <c r="F62" s="48" t="s">
        <v>112</v>
      </c>
      <c r="G62" s="49" t="s">
        <v>362</v>
      </c>
      <c r="H62" s="49" t="s">
        <v>363</v>
      </c>
      <c r="I62" s="49" t="s">
        <v>364</v>
      </c>
      <c r="J62" s="49" t="s">
        <v>365</v>
      </c>
      <c r="K62" s="48"/>
      <c r="L62" s="50"/>
      <c r="M62" s="55"/>
      <c r="N62" s="44">
        <v>7</v>
      </c>
      <c r="O62" s="44">
        <v>1060</v>
      </c>
    </row>
    <row r="63" spans="1:15" ht="30" customHeight="1" x14ac:dyDescent="0.2">
      <c r="A63" s="44">
        <f t="shared" si="1"/>
        <v>0</v>
      </c>
      <c r="B63" s="45">
        <f t="shared" si="0"/>
        <v>0</v>
      </c>
      <c r="C63" s="46"/>
      <c r="D63" s="47"/>
      <c r="E63" s="44" t="s">
        <v>738</v>
      </c>
      <c r="F63" s="48" t="s">
        <v>112</v>
      </c>
      <c r="G63" s="49" t="s">
        <v>366</v>
      </c>
      <c r="H63" s="49" t="s">
        <v>367</v>
      </c>
      <c r="I63" s="49" t="s">
        <v>368</v>
      </c>
      <c r="J63" s="49" t="s">
        <v>369</v>
      </c>
      <c r="K63" s="48"/>
      <c r="L63" s="50"/>
      <c r="M63" s="55"/>
      <c r="N63" s="44">
        <v>7</v>
      </c>
      <c r="O63" s="44">
        <v>1061</v>
      </c>
    </row>
    <row r="64" spans="1:15" ht="30" customHeight="1" x14ac:dyDescent="0.2">
      <c r="A64" s="44">
        <f t="shared" si="1"/>
        <v>0</v>
      </c>
      <c r="B64" s="45">
        <f t="shared" si="0"/>
        <v>0</v>
      </c>
      <c r="C64" s="46"/>
      <c r="D64" s="47"/>
      <c r="E64" s="44" t="s">
        <v>738</v>
      </c>
      <c r="F64" s="48" t="s">
        <v>129</v>
      </c>
      <c r="G64" s="49" t="s">
        <v>802</v>
      </c>
      <c r="H64" s="49" t="s">
        <v>370</v>
      </c>
      <c r="I64" s="49" t="s">
        <v>803</v>
      </c>
      <c r="J64" s="49" t="s">
        <v>371</v>
      </c>
      <c r="K64" s="48"/>
      <c r="L64" s="50"/>
      <c r="M64" s="55"/>
      <c r="N64" s="44">
        <v>7</v>
      </c>
      <c r="O64" s="44">
        <v>1062</v>
      </c>
    </row>
    <row r="65" spans="1:15" ht="30" customHeight="1" x14ac:dyDescent="0.2">
      <c r="A65" s="44">
        <f t="shared" si="1"/>
        <v>0</v>
      </c>
      <c r="B65" s="45">
        <f t="shared" si="0"/>
        <v>0</v>
      </c>
      <c r="C65" s="46"/>
      <c r="D65" s="47"/>
      <c r="E65" s="44" t="s">
        <v>738</v>
      </c>
      <c r="F65" s="48" t="s">
        <v>129</v>
      </c>
      <c r="G65" s="49" t="s">
        <v>372</v>
      </c>
      <c r="H65" s="49" t="s">
        <v>130</v>
      </c>
      <c r="I65" s="49" t="s">
        <v>373</v>
      </c>
      <c r="J65" s="49" t="s">
        <v>131</v>
      </c>
      <c r="K65" s="48"/>
      <c r="L65" s="50"/>
      <c r="M65" s="55"/>
      <c r="N65" s="44">
        <v>7</v>
      </c>
      <c r="O65" s="44">
        <v>1063</v>
      </c>
    </row>
    <row r="66" spans="1:15" ht="30" customHeight="1" x14ac:dyDescent="0.2">
      <c r="A66" s="44">
        <f t="shared" si="1"/>
        <v>0</v>
      </c>
      <c r="B66" s="45">
        <f t="shared" si="0"/>
        <v>0</v>
      </c>
      <c r="C66" s="46"/>
      <c r="D66" s="47"/>
      <c r="E66" s="44" t="s">
        <v>738</v>
      </c>
      <c r="F66" s="48" t="s">
        <v>129</v>
      </c>
      <c r="G66" s="49" t="s">
        <v>374</v>
      </c>
      <c r="H66" s="49" t="s">
        <v>129</v>
      </c>
      <c r="I66" s="49" t="s">
        <v>375</v>
      </c>
      <c r="J66" s="49" t="s">
        <v>376</v>
      </c>
      <c r="K66" s="48"/>
      <c r="L66" s="50"/>
      <c r="M66" s="55"/>
      <c r="N66" s="44">
        <v>7</v>
      </c>
      <c r="O66" s="44">
        <v>1064</v>
      </c>
    </row>
    <row r="67" spans="1:15" ht="30" customHeight="1" x14ac:dyDescent="0.2">
      <c r="A67" s="44">
        <f t="shared" si="1"/>
        <v>0</v>
      </c>
      <c r="B67" s="45">
        <f t="shared" ref="B67:B130" si="2">$D$1</f>
        <v>0</v>
      </c>
      <c r="C67" s="46"/>
      <c r="D67" s="47"/>
      <c r="E67" s="44" t="s">
        <v>738</v>
      </c>
      <c r="F67" s="48" t="s">
        <v>14</v>
      </c>
      <c r="G67" s="49" t="s">
        <v>804</v>
      </c>
      <c r="H67" s="49" t="s">
        <v>189</v>
      </c>
      <c r="I67" s="49" t="s">
        <v>805</v>
      </c>
      <c r="J67" s="49" t="s">
        <v>190</v>
      </c>
      <c r="K67" s="48"/>
      <c r="L67" s="50"/>
      <c r="M67" s="55"/>
      <c r="N67" s="44">
        <v>7</v>
      </c>
      <c r="O67" s="44">
        <v>1065</v>
      </c>
    </row>
    <row r="68" spans="1:15" ht="30" customHeight="1" x14ac:dyDescent="0.2">
      <c r="A68" s="44">
        <f t="shared" ref="A68:A131" si="3">B68*100+C68</f>
        <v>0</v>
      </c>
      <c r="B68" s="45">
        <f t="shared" si="2"/>
        <v>0</v>
      </c>
      <c r="C68" s="46"/>
      <c r="D68" s="47"/>
      <c r="E68" s="44" t="s">
        <v>738</v>
      </c>
      <c r="F68" s="48" t="s">
        <v>14</v>
      </c>
      <c r="G68" s="49" t="s">
        <v>377</v>
      </c>
      <c r="H68" s="49" t="s">
        <v>378</v>
      </c>
      <c r="I68" s="49" t="s">
        <v>379</v>
      </c>
      <c r="J68" s="49" t="s">
        <v>806</v>
      </c>
      <c r="K68" s="48"/>
      <c r="L68" s="50"/>
      <c r="M68" s="55"/>
      <c r="N68" s="44">
        <v>7</v>
      </c>
      <c r="O68" s="44">
        <v>1066</v>
      </c>
    </row>
    <row r="69" spans="1:15" ht="30" customHeight="1" x14ac:dyDescent="0.2">
      <c r="A69" s="44">
        <f t="shared" si="3"/>
        <v>0</v>
      </c>
      <c r="B69" s="45">
        <f t="shared" si="2"/>
        <v>0</v>
      </c>
      <c r="C69" s="46"/>
      <c r="D69" s="47"/>
      <c r="E69" s="44" t="s">
        <v>738</v>
      </c>
      <c r="F69" s="48" t="s">
        <v>15</v>
      </c>
      <c r="G69" s="49" t="s">
        <v>380</v>
      </c>
      <c r="H69" s="49" t="s">
        <v>16</v>
      </c>
      <c r="I69" s="49" t="s">
        <v>381</v>
      </c>
      <c r="J69" s="49" t="s">
        <v>17</v>
      </c>
      <c r="K69" s="48"/>
      <c r="L69" s="50"/>
      <c r="M69" s="55"/>
      <c r="N69" s="44">
        <v>7</v>
      </c>
      <c r="O69" s="44">
        <v>1067</v>
      </c>
    </row>
    <row r="70" spans="1:15" ht="30" customHeight="1" x14ac:dyDescent="0.2">
      <c r="A70" s="44">
        <f t="shared" si="3"/>
        <v>0</v>
      </c>
      <c r="B70" s="45">
        <f t="shared" si="2"/>
        <v>0</v>
      </c>
      <c r="C70" s="46"/>
      <c r="D70" s="47"/>
      <c r="E70" s="44" t="s">
        <v>738</v>
      </c>
      <c r="F70" s="48" t="s">
        <v>15</v>
      </c>
      <c r="G70" s="49" t="s">
        <v>382</v>
      </c>
      <c r="H70" s="49" t="s">
        <v>383</v>
      </c>
      <c r="I70" s="49" t="s">
        <v>384</v>
      </c>
      <c r="J70" s="49" t="s">
        <v>385</v>
      </c>
      <c r="K70" s="48"/>
      <c r="L70" s="50"/>
      <c r="M70" s="55"/>
      <c r="N70" s="44">
        <v>7</v>
      </c>
      <c r="O70" s="44">
        <v>1068</v>
      </c>
    </row>
    <row r="71" spans="1:15" ht="30" customHeight="1" x14ac:dyDescent="0.2">
      <c r="A71" s="44">
        <f t="shared" si="3"/>
        <v>0</v>
      </c>
      <c r="B71" s="45">
        <f t="shared" si="2"/>
        <v>0</v>
      </c>
      <c r="C71" s="46"/>
      <c r="D71" s="47"/>
      <c r="E71" s="44" t="s">
        <v>738</v>
      </c>
      <c r="F71" s="48" t="s">
        <v>22</v>
      </c>
      <c r="G71" s="49" t="s">
        <v>386</v>
      </c>
      <c r="H71" s="49" t="s">
        <v>387</v>
      </c>
      <c r="I71" s="49" t="s">
        <v>388</v>
      </c>
      <c r="J71" s="49" t="s">
        <v>389</v>
      </c>
      <c r="K71" s="48"/>
      <c r="L71" s="50"/>
      <c r="M71" s="55"/>
      <c r="N71" s="44">
        <v>7</v>
      </c>
      <c r="O71" s="44">
        <v>1069</v>
      </c>
    </row>
    <row r="72" spans="1:15" ht="30" customHeight="1" x14ac:dyDescent="0.2">
      <c r="A72" s="44">
        <f t="shared" si="3"/>
        <v>0</v>
      </c>
      <c r="B72" s="45">
        <f t="shared" si="2"/>
        <v>0</v>
      </c>
      <c r="C72" s="46"/>
      <c r="D72" s="47"/>
      <c r="E72" s="44" t="s">
        <v>738</v>
      </c>
      <c r="F72" s="48" t="s">
        <v>22</v>
      </c>
      <c r="G72" s="49" t="s">
        <v>390</v>
      </c>
      <c r="H72" s="49" t="s">
        <v>194</v>
      </c>
      <c r="I72" s="49" t="s">
        <v>391</v>
      </c>
      <c r="J72" s="49" t="s">
        <v>195</v>
      </c>
      <c r="K72" s="48"/>
      <c r="L72" s="50"/>
      <c r="M72" s="55"/>
      <c r="N72" s="44">
        <v>7</v>
      </c>
      <c r="O72" s="44">
        <v>1070</v>
      </c>
    </row>
    <row r="73" spans="1:15" ht="30" customHeight="1" x14ac:dyDescent="0.2">
      <c r="A73" s="44">
        <f t="shared" si="3"/>
        <v>0</v>
      </c>
      <c r="B73" s="45">
        <f t="shared" si="2"/>
        <v>0</v>
      </c>
      <c r="C73" s="46"/>
      <c r="D73" s="47"/>
      <c r="E73" s="44" t="s">
        <v>738</v>
      </c>
      <c r="F73" s="48" t="s">
        <v>22</v>
      </c>
      <c r="G73" s="49" t="s">
        <v>392</v>
      </c>
      <c r="H73" s="49" t="s">
        <v>22</v>
      </c>
      <c r="I73" s="49" t="s">
        <v>393</v>
      </c>
      <c r="J73" s="49" t="s">
        <v>159</v>
      </c>
      <c r="K73" s="48"/>
      <c r="L73" s="50"/>
      <c r="M73" s="55"/>
      <c r="N73" s="44">
        <v>7</v>
      </c>
      <c r="O73" s="44">
        <v>1071</v>
      </c>
    </row>
    <row r="74" spans="1:15" ht="30" customHeight="1" x14ac:dyDescent="0.2">
      <c r="A74" s="44">
        <f t="shared" si="3"/>
        <v>0</v>
      </c>
      <c r="B74" s="45">
        <f t="shared" si="2"/>
        <v>0</v>
      </c>
      <c r="C74" s="46"/>
      <c r="D74" s="47"/>
      <c r="E74" s="44" t="s">
        <v>738</v>
      </c>
      <c r="F74" s="48" t="s">
        <v>807</v>
      </c>
      <c r="G74" s="49" t="s">
        <v>394</v>
      </c>
      <c r="H74" s="49" t="s">
        <v>395</v>
      </c>
      <c r="I74" s="49" t="s">
        <v>396</v>
      </c>
      <c r="J74" s="49" t="s">
        <v>397</v>
      </c>
      <c r="K74" s="48"/>
      <c r="L74" s="50"/>
      <c r="M74" s="55"/>
      <c r="N74" s="44">
        <v>7</v>
      </c>
      <c r="O74" s="44">
        <v>1072</v>
      </c>
    </row>
    <row r="75" spans="1:15" ht="30" customHeight="1" x14ac:dyDescent="0.2">
      <c r="A75" s="44">
        <f t="shared" si="3"/>
        <v>0</v>
      </c>
      <c r="B75" s="45">
        <f t="shared" si="2"/>
        <v>0</v>
      </c>
      <c r="C75" s="46"/>
      <c r="D75" s="47"/>
      <c r="E75" s="44" t="s">
        <v>738</v>
      </c>
      <c r="F75" s="48" t="s">
        <v>807</v>
      </c>
      <c r="G75" s="49" t="s">
        <v>398</v>
      </c>
      <c r="H75" s="49" t="s">
        <v>399</v>
      </c>
      <c r="I75" s="49" t="s">
        <v>400</v>
      </c>
      <c r="J75" s="49" t="s">
        <v>808</v>
      </c>
      <c r="K75" s="48"/>
      <c r="L75" s="50"/>
      <c r="M75" s="55"/>
      <c r="N75" s="44">
        <v>7</v>
      </c>
      <c r="O75" s="44">
        <v>1073</v>
      </c>
    </row>
    <row r="76" spans="1:15" ht="30" customHeight="1" x14ac:dyDescent="0.2">
      <c r="A76" s="44">
        <f t="shared" si="3"/>
        <v>0</v>
      </c>
      <c r="B76" s="45">
        <f t="shared" si="2"/>
        <v>0</v>
      </c>
      <c r="C76" s="46"/>
      <c r="D76" s="47"/>
      <c r="E76" s="44" t="s">
        <v>738</v>
      </c>
      <c r="F76" s="48" t="s">
        <v>809</v>
      </c>
      <c r="G76" s="49" t="s">
        <v>401</v>
      </c>
      <c r="H76" s="49" t="s">
        <v>164</v>
      </c>
      <c r="I76" s="49" t="s">
        <v>402</v>
      </c>
      <c r="J76" s="49" t="s">
        <v>165</v>
      </c>
      <c r="K76" s="48"/>
      <c r="L76" s="50"/>
      <c r="M76" s="55"/>
      <c r="N76" s="44">
        <v>7</v>
      </c>
      <c r="O76" s="44">
        <v>1074</v>
      </c>
    </row>
    <row r="77" spans="1:15" ht="30" customHeight="1" x14ac:dyDescent="0.2">
      <c r="A77" s="44">
        <f t="shared" si="3"/>
        <v>0</v>
      </c>
      <c r="B77" s="45">
        <f t="shared" si="2"/>
        <v>0</v>
      </c>
      <c r="C77" s="46"/>
      <c r="D77" s="47"/>
      <c r="E77" s="44" t="s">
        <v>738</v>
      </c>
      <c r="F77" s="48" t="s">
        <v>809</v>
      </c>
      <c r="G77" s="49" t="s">
        <v>403</v>
      </c>
      <c r="H77" s="49" t="s">
        <v>404</v>
      </c>
      <c r="I77" s="49" t="s">
        <v>405</v>
      </c>
      <c r="J77" s="49" t="s">
        <v>41</v>
      </c>
      <c r="K77" s="48"/>
      <c r="L77" s="50"/>
      <c r="M77" s="55"/>
      <c r="N77" s="44">
        <v>7</v>
      </c>
      <c r="O77" s="44">
        <v>1075</v>
      </c>
    </row>
    <row r="78" spans="1:15" ht="30" customHeight="1" x14ac:dyDescent="0.2">
      <c r="A78" s="44">
        <f t="shared" si="3"/>
        <v>0</v>
      </c>
      <c r="B78" s="45">
        <f t="shared" si="2"/>
        <v>0</v>
      </c>
      <c r="C78" s="46"/>
      <c r="D78" s="47"/>
      <c r="E78" s="44" t="s">
        <v>738</v>
      </c>
      <c r="F78" s="48" t="s">
        <v>45</v>
      </c>
      <c r="G78" s="49" t="s">
        <v>810</v>
      </c>
      <c r="H78" s="49" t="s">
        <v>726</v>
      </c>
      <c r="I78" s="49" t="s">
        <v>811</v>
      </c>
      <c r="J78" s="49" t="s">
        <v>727</v>
      </c>
      <c r="K78" s="48"/>
      <c r="L78" s="50"/>
      <c r="M78" s="55"/>
      <c r="N78" s="44">
        <v>7</v>
      </c>
      <c r="O78" s="44">
        <v>1076</v>
      </c>
    </row>
    <row r="79" spans="1:15" ht="30" customHeight="1" x14ac:dyDescent="0.2">
      <c r="A79" s="44">
        <f t="shared" si="3"/>
        <v>0</v>
      </c>
      <c r="B79" s="45">
        <f t="shared" si="2"/>
        <v>0</v>
      </c>
      <c r="C79" s="46"/>
      <c r="D79" s="47"/>
      <c r="E79" s="44" t="s">
        <v>738</v>
      </c>
      <c r="F79" s="48" t="s">
        <v>45</v>
      </c>
      <c r="G79" s="49" t="s">
        <v>406</v>
      </c>
      <c r="H79" s="49" t="s">
        <v>407</v>
      </c>
      <c r="I79" s="49" t="s">
        <v>408</v>
      </c>
      <c r="J79" s="49" t="s">
        <v>812</v>
      </c>
      <c r="K79" s="48"/>
      <c r="L79" s="50"/>
      <c r="M79" s="55"/>
      <c r="N79" s="44">
        <v>7</v>
      </c>
      <c r="O79" s="44">
        <v>1077</v>
      </c>
    </row>
    <row r="80" spans="1:15" ht="30" customHeight="1" x14ac:dyDescent="0.2">
      <c r="A80" s="44">
        <f t="shared" si="3"/>
        <v>0</v>
      </c>
      <c r="B80" s="45">
        <f t="shared" si="2"/>
        <v>0</v>
      </c>
      <c r="C80" s="46"/>
      <c r="D80" s="47"/>
      <c r="E80" s="44" t="s">
        <v>738</v>
      </c>
      <c r="F80" s="48" t="s">
        <v>74</v>
      </c>
      <c r="G80" s="49" t="s">
        <v>409</v>
      </c>
      <c r="H80" s="49" t="s">
        <v>75</v>
      </c>
      <c r="I80" s="49" t="s">
        <v>410</v>
      </c>
      <c r="J80" s="49" t="s">
        <v>76</v>
      </c>
      <c r="K80" s="48" t="s">
        <v>217</v>
      </c>
      <c r="L80" s="50" t="s">
        <v>238</v>
      </c>
      <c r="M80" s="55"/>
      <c r="N80" s="44">
        <v>7</v>
      </c>
      <c r="O80" s="44">
        <v>1078</v>
      </c>
    </row>
    <row r="81" spans="1:15" ht="30" customHeight="1" x14ac:dyDescent="0.2">
      <c r="A81" s="44">
        <f t="shared" si="3"/>
        <v>0</v>
      </c>
      <c r="B81" s="45">
        <f t="shared" si="2"/>
        <v>0</v>
      </c>
      <c r="C81" s="46"/>
      <c r="D81" s="47"/>
      <c r="E81" s="44" t="s">
        <v>738</v>
      </c>
      <c r="F81" s="48" t="s">
        <v>74</v>
      </c>
      <c r="G81" s="49" t="s">
        <v>411</v>
      </c>
      <c r="H81" s="49" t="s">
        <v>412</v>
      </c>
      <c r="I81" s="49" t="s">
        <v>413</v>
      </c>
      <c r="J81" s="49" t="s">
        <v>414</v>
      </c>
      <c r="K81" s="48" t="s">
        <v>217</v>
      </c>
      <c r="L81" s="50" t="s">
        <v>238</v>
      </c>
      <c r="M81" s="55"/>
      <c r="N81" s="44">
        <v>7</v>
      </c>
      <c r="O81" s="44">
        <v>1079</v>
      </c>
    </row>
    <row r="82" spans="1:15" ht="30" customHeight="1" x14ac:dyDescent="0.2">
      <c r="A82" s="44">
        <f t="shared" si="3"/>
        <v>0</v>
      </c>
      <c r="B82" s="45">
        <f t="shared" si="2"/>
        <v>0</v>
      </c>
      <c r="C82" s="46"/>
      <c r="D82" s="47"/>
      <c r="E82" s="44" t="s">
        <v>738</v>
      </c>
      <c r="F82" s="48" t="s">
        <v>74</v>
      </c>
      <c r="G82" s="49" t="s">
        <v>415</v>
      </c>
      <c r="H82" s="49" t="s">
        <v>201</v>
      </c>
      <c r="I82" s="49" t="s">
        <v>416</v>
      </c>
      <c r="J82" s="49" t="s">
        <v>202</v>
      </c>
      <c r="K82" s="48" t="s">
        <v>217</v>
      </c>
      <c r="L82" s="50" t="s">
        <v>238</v>
      </c>
      <c r="M82" s="55"/>
      <c r="N82" s="44">
        <v>7</v>
      </c>
      <c r="O82" s="44">
        <v>1080</v>
      </c>
    </row>
    <row r="83" spans="1:15" ht="30" customHeight="1" x14ac:dyDescent="0.2">
      <c r="A83" s="44">
        <f t="shared" si="3"/>
        <v>0</v>
      </c>
      <c r="B83" s="45">
        <f t="shared" si="2"/>
        <v>0</v>
      </c>
      <c r="C83" s="46"/>
      <c r="D83" s="47"/>
      <c r="E83" s="44" t="s">
        <v>738</v>
      </c>
      <c r="F83" s="48" t="s">
        <v>87</v>
      </c>
      <c r="G83" s="49" t="s">
        <v>417</v>
      </c>
      <c r="H83" s="49" t="s">
        <v>418</v>
      </c>
      <c r="I83" s="49" t="s">
        <v>419</v>
      </c>
      <c r="J83" s="49" t="s">
        <v>420</v>
      </c>
      <c r="K83" s="48"/>
      <c r="L83" s="50"/>
      <c r="M83" s="55"/>
      <c r="N83" s="44">
        <v>7</v>
      </c>
      <c r="O83" s="44">
        <v>1081</v>
      </c>
    </row>
    <row r="84" spans="1:15" ht="30" customHeight="1" x14ac:dyDescent="0.2">
      <c r="A84" s="44">
        <f t="shared" si="3"/>
        <v>0</v>
      </c>
      <c r="B84" s="45">
        <f t="shared" si="2"/>
        <v>0</v>
      </c>
      <c r="C84" s="46"/>
      <c r="D84" s="47"/>
      <c r="E84" s="44" t="s">
        <v>738</v>
      </c>
      <c r="F84" s="48" t="s">
        <v>87</v>
      </c>
      <c r="G84" s="49" t="s">
        <v>421</v>
      </c>
      <c r="H84" s="49" t="s">
        <v>422</v>
      </c>
      <c r="I84" s="49" t="s">
        <v>423</v>
      </c>
      <c r="J84" s="49" t="s">
        <v>813</v>
      </c>
      <c r="K84" s="48"/>
      <c r="L84" s="50"/>
      <c r="M84" s="55"/>
      <c r="N84" s="44">
        <v>7</v>
      </c>
      <c r="O84" s="44">
        <v>1082</v>
      </c>
    </row>
    <row r="85" spans="1:15" ht="30" customHeight="1" x14ac:dyDescent="0.2">
      <c r="A85" s="44">
        <f t="shared" si="3"/>
        <v>0</v>
      </c>
      <c r="B85" s="45">
        <f t="shared" si="2"/>
        <v>0</v>
      </c>
      <c r="C85" s="46"/>
      <c r="D85" s="47"/>
      <c r="E85" s="44" t="s">
        <v>738</v>
      </c>
      <c r="F85" s="48" t="s">
        <v>119</v>
      </c>
      <c r="G85" s="49" t="s">
        <v>424</v>
      </c>
      <c r="H85" s="49" t="s">
        <v>120</v>
      </c>
      <c r="I85" s="49" t="s">
        <v>425</v>
      </c>
      <c r="J85" s="49" t="s">
        <v>121</v>
      </c>
      <c r="K85" s="48"/>
      <c r="L85" s="50"/>
      <c r="M85" s="55"/>
      <c r="N85" s="44">
        <v>7</v>
      </c>
      <c r="O85" s="44">
        <v>1083</v>
      </c>
    </row>
    <row r="86" spans="1:15" ht="30" customHeight="1" x14ac:dyDescent="0.2">
      <c r="A86" s="44">
        <f t="shared" si="3"/>
        <v>0</v>
      </c>
      <c r="B86" s="45">
        <f t="shared" si="2"/>
        <v>0</v>
      </c>
      <c r="C86" s="46"/>
      <c r="D86" s="47"/>
      <c r="E86" s="44" t="s">
        <v>738</v>
      </c>
      <c r="F86" s="48" t="s">
        <v>119</v>
      </c>
      <c r="G86" s="49" t="s">
        <v>426</v>
      </c>
      <c r="H86" s="49" t="s">
        <v>427</v>
      </c>
      <c r="I86" s="49" t="s">
        <v>428</v>
      </c>
      <c r="J86" s="49" t="s">
        <v>429</v>
      </c>
      <c r="K86" s="48"/>
      <c r="L86" s="50"/>
      <c r="M86" s="55"/>
      <c r="N86" s="44">
        <v>7</v>
      </c>
      <c r="O86" s="44">
        <v>1084</v>
      </c>
    </row>
    <row r="87" spans="1:15" ht="30" customHeight="1" x14ac:dyDescent="0.2">
      <c r="A87" s="44">
        <f t="shared" si="3"/>
        <v>0</v>
      </c>
      <c r="B87" s="45">
        <f t="shared" si="2"/>
        <v>0</v>
      </c>
      <c r="C87" s="46"/>
      <c r="D87" s="47"/>
      <c r="E87" s="44" t="s">
        <v>738</v>
      </c>
      <c r="F87" s="48" t="s">
        <v>124</v>
      </c>
      <c r="G87" s="49" t="s">
        <v>430</v>
      </c>
      <c r="H87" s="49" t="s">
        <v>431</v>
      </c>
      <c r="I87" s="49" t="s">
        <v>432</v>
      </c>
      <c r="J87" s="49" t="s">
        <v>433</v>
      </c>
      <c r="K87" s="48"/>
      <c r="L87" s="50"/>
      <c r="M87" s="55"/>
      <c r="N87" s="44">
        <v>7</v>
      </c>
      <c r="O87" s="44">
        <v>1085</v>
      </c>
    </row>
    <row r="88" spans="1:15" ht="30" customHeight="1" x14ac:dyDescent="0.2">
      <c r="A88" s="44">
        <f t="shared" si="3"/>
        <v>0</v>
      </c>
      <c r="B88" s="45">
        <f t="shared" si="2"/>
        <v>0</v>
      </c>
      <c r="C88" s="46"/>
      <c r="D88" s="47"/>
      <c r="E88" s="44" t="s">
        <v>738</v>
      </c>
      <c r="F88" s="48" t="s">
        <v>124</v>
      </c>
      <c r="G88" s="49" t="s">
        <v>434</v>
      </c>
      <c r="H88" s="49" t="s">
        <v>125</v>
      </c>
      <c r="I88" s="49" t="s">
        <v>435</v>
      </c>
      <c r="J88" s="49" t="s">
        <v>814</v>
      </c>
      <c r="K88" s="48"/>
      <c r="L88" s="50"/>
      <c r="M88" s="55"/>
      <c r="N88" s="44">
        <v>7</v>
      </c>
      <c r="O88" s="44">
        <v>1086</v>
      </c>
    </row>
    <row r="89" spans="1:15" ht="30" customHeight="1" x14ac:dyDescent="0.2">
      <c r="A89" s="44">
        <f t="shared" si="3"/>
        <v>0</v>
      </c>
      <c r="B89" s="45">
        <f t="shared" si="2"/>
        <v>0</v>
      </c>
      <c r="C89" s="46"/>
      <c r="D89" s="47"/>
      <c r="E89" s="44" t="s">
        <v>738</v>
      </c>
      <c r="F89" s="48" t="s">
        <v>135</v>
      </c>
      <c r="G89" s="49" t="s">
        <v>436</v>
      </c>
      <c r="H89" s="49" t="s">
        <v>437</v>
      </c>
      <c r="I89" s="49" t="s">
        <v>438</v>
      </c>
      <c r="J89" s="49" t="s">
        <v>439</v>
      </c>
      <c r="K89" s="48"/>
      <c r="L89" s="50"/>
      <c r="M89" s="55"/>
      <c r="N89" s="44">
        <v>8</v>
      </c>
      <c r="O89" s="44">
        <v>1087</v>
      </c>
    </row>
    <row r="90" spans="1:15" ht="30" customHeight="1" x14ac:dyDescent="0.2">
      <c r="A90" s="44">
        <f t="shared" si="3"/>
        <v>0</v>
      </c>
      <c r="B90" s="45">
        <f t="shared" si="2"/>
        <v>0</v>
      </c>
      <c r="C90" s="46"/>
      <c r="D90" s="47"/>
      <c r="E90" s="44" t="s">
        <v>738</v>
      </c>
      <c r="F90" s="48" t="s">
        <v>135</v>
      </c>
      <c r="G90" s="49" t="s">
        <v>440</v>
      </c>
      <c r="H90" s="49" t="s">
        <v>441</v>
      </c>
      <c r="I90" s="49" t="s">
        <v>442</v>
      </c>
      <c r="J90" s="49" t="s">
        <v>443</v>
      </c>
      <c r="K90" s="48"/>
      <c r="L90" s="50"/>
      <c r="M90" s="55"/>
      <c r="N90" s="44">
        <v>8</v>
      </c>
      <c r="O90" s="44">
        <v>1088</v>
      </c>
    </row>
    <row r="91" spans="1:15" ht="30" customHeight="1" x14ac:dyDescent="0.2">
      <c r="A91" s="44">
        <f t="shared" si="3"/>
        <v>0</v>
      </c>
      <c r="B91" s="45">
        <f t="shared" si="2"/>
        <v>0</v>
      </c>
      <c r="C91" s="46"/>
      <c r="D91" s="47"/>
      <c r="E91" s="44" t="s">
        <v>738</v>
      </c>
      <c r="F91" s="48" t="s">
        <v>135</v>
      </c>
      <c r="G91" s="49" t="s">
        <v>444</v>
      </c>
      <c r="H91" s="49" t="s">
        <v>445</v>
      </c>
      <c r="I91" s="49" t="s">
        <v>446</v>
      </c>
      <c r="J91" s="49" t="s">
        <v>447</v>
      </c>
      <c r="K91" s="48"/>
      <c r="L91" s="50"/>
      <c r="M91" s="55"/>
      <c r="N91" s="44">
        <v>8</v>
      </c>
      <c r="O91" s="44">
        <v>1089</v>
      </c>
    </row>
    <row r="92" spans="1:15" ht="30" customHeight="1" x14ac:dyDescent="0.2">
      <c r="A92" s="44">
        <f t="shared" si="3"/>
        <v>0</v>
      </c>
      <c r="B92" s="45">
        <f t="shared" si="2"/>
        <v>0</v>
      </c>
      <c r="C92" s="46"/>
      <c r="D92" s="47"/>
      <c r="E92" s="44" t="s">
        <v>738</v>
      </c>
      <c r="F92" s="48" t="s">
        <v>146</v>
      </c>
      <c r="G92" s="49" t="s">
        <v>448</v>
      </c>
      <c r="H92" s="49" t="s">
        <v>449</v>
      </c>
      <c r="I92" s="49" t="s">
        <v>450</v>
      </c>
      <c r="J92" s="49" t="s">
        <v>451</v>
      </c>
      <c r="K92" s="48"/>
      <c r="L92" s="50"/>
      <c r="M92" s="55"/>
      <c r="N92" s="44">
        <v>8</v>
      </c>
      <c r="O92" s="44">
        <v>1090</v>
      </c>
    </row>
    <row r="93" spans="1:15" ht="30" customHeight="1" x14ac:dyDescent="0.2">
      <c r="A93" s="44">
        <f t="shared" si="3"/>
        <v>0</v>
      </c>
      <c r="B93" s="45">
        <f t="shared" si="2"/>
        <v>0</v>
      </c>
      <c r="C93" s="46"/>
      <c r="D93" s="47"/>
      <c r="E93" s="44" t="s">
        <v>738</v>
      </c>
      <c r="F93" s="48" t="s">
        <v>146</v>
      </c>
      <c r="G93" s="49" t="s">
        <v>452</v>
      </c>
      <c r="H93" s="49" t="s">
        <v>453</v>
      </c>
      <c r="I93" s="49" t="s">
        <v>454</v>
      </c>
      <c r="J93" s="49" t="s">
        <v>455</v>
      </c>
      <c r="K93" s="48"/>
      <c r="L93" s="50"/>
      <c r="M93" s="55"/>
      <c r="N93" s="44">
        <v>8</v>
      </c>
      <c r="O93" s="44">
        <v>1091</v>
      </c>
    </row>
    <row r="94" spans="1:15" ht="30" customHeight="1" x14ac:dyDescent="0.2">
      <c r="A94" s="44">
        <f t="shared" si="3"/>
        <v>0</v>
      </c>
      <c r="B94" s="45">
        <f t="shared" si="2"/>
        <v>0</v>
      </c>
      <c r="C94" s="46"/>
      <c r="D94" s="47"/>
      <c r="E94" s="44" t="s">
        <v>738</v>
      </c>
      <c r="F94" s="48" t="s">
        <v>147</v>
      </c>
      <c r="G94" s="49" t="s">
        <v>456</v>
      </c>
      <c r="H94" s="49" t="s">
        <v>457</v>
      </c>
      <c r="I94" s="49" t="s">
        <v>458</v>
      </c>
      <c r="J94" s="49" t="s">
        <v>459</v>
      </c>
      <c r="K94" s="48"/>
      <c r="L94" s="50"/>
      <c r="M94" s="55"/>
      <c r="N94" s="44">
        <v>8</v>
      </c>
      <c r="O94" s="44">
        <v>1092</v>
      </c>
    </row>
    <row r="95" spans="1:15" ht="30" customHeight="1" x14ac:dyDescent="0.2">
      <c r="A95" s="44">
        <f t="shared" si="3"/>
        <v>0</v>
      </c>
      <c r="B95" s="45">
        <f t="shared" si="2"/>
        <v>0</v>
      </c>
      <c r="C95" s="46"/>
      <c r="D95" s="47"/>
      <c r="E95" s="44" t="s">
        <v>738</v>
      </c>
      <c r="F95" s="48" t="s">
        <v>147</v>
      </c>
      <c r="G95" s="49" t="s">
        <v>460</v>
      </c>
      <c r="H95" s="49" t="s">
        <v>461</v>
      </c>
      <c r="I95" s="49" t="s">
        <v>462</v>
      </c>
      <c r="J95" s="49" t="s">
        <v>815</v>
      </c>
      <c r="K95" s="48"/>
      <c r="L95" s="50"/>
      <c r="M95" s="55"/>
      <c r="N95" s="44">
        <v>8</v>
      </c>
      <c r="O95" s="44">
        <v>1093</v>
      </c>
    </row>
    <row r="96" spans="1:15" ht="30" customHeight="1" x14ac:dyDescent="0.2">
      <c r="A96" s="44">
        <f t="shared" si="3"/>
        <v>0</v>
      </c>
      <c r="B96" s="45">
        <f t="shared" si="2"/>
        <v>0</v>
      </c>
      <c r="C96" s="46"/>
      <c r="D96" s="47"/>
      <c r="E96" s="44" t="s">
        <v>738</v>
      </c>
      <c r="F96" s="48" t="s">
        <v>158</v>
      </c>
      <c r="G96" s="49" t="s">
        <v>463</v>
      </c>
      <c r="H96" s="49" t="s">
        <v>464</v>
      </c>
      <c r="I96" s="49" t="s">
        <v>465</v>
      </c>
      <c r="J96" s="49" t="s">
        <v>466</v>
      </c>
      <c r="K96" s="48"/>
      <c r="L96" s="50"/>
      <c r="M96" s="55"/>
      <c r="N96" s="44">
        <v>8</v>
      </c>
      <c r="O96" s="44">
        <v>1094</v>
      </c>
    </row>
    <row r="97" spans="1:15" ht="30" customHeight="1" x14ac:dyDescent="0.2">
      <c r="A97" s="44">
        <f t="shared" si="3"/>
        <v>0</v>
      </c>
      <c r="B97" s="45">
        <f t="shared" si="2"/>
        <v>0</v>
      </c>
      <c r="C97" s="46"/>
      <c r="D97" s="47"/>
      <c r="E97" s="44" t="s">
        <v>738</v>
      </c>
      <c r="F97" s="48" t="s">
        <v>158</v>
      </c>
      <c r="G97" s="49" t="s">
        <v>467</v>
      </c>
      <c r="H97" s="49" t="s">
        <v>468</v>
      </c>
      <c r="I97" s="49" t="s">
        <v>469</v>
      </c>
      <c r="J97" s="49" t="s">
        <v>816</v>
      </c>
      <c r="K97" s="48"/>
      <c r="L97" s="50"/>
      <c r="M97" s="55"/>
      <c r="N97" s="44">
        <v>8</v>
      </c>
      <c r="O97" s="44">
        <v>1095</v>
      </c>
    </row>
    <row r="98" spans="1:15" ht="30" customHeight="1" x14ac:dyDescent="0.2">
      <c r="A98" s="44">
        <f t="shared" si="3"/>
        <v>0</v>
      </c>
      <c r="B98" s="45">
        <f t="shared" si="2"/>
        <v>0</v>
      </c>
      <c r="C98" s="46"/>
      <c r="D98" s="47"/>
      <c r="E98" s="44" t="s">
        <v>738</v>
      </c>
      <c r="F98" s="48" t="s">
        <v>6</v>
      </c>
      <c r="G98" s="49" t="s">
        <v>470</v>
      </c>
      <c r="H98" s="49" t="s">
        <v>7</v>
      </c>
      <c r="I98" s="49" t="s">
        <v>471</v>
      </c>
      <c r="J98" s="49" t="s">
        <v>8</v>
      </c>
      <c r="K98" s="48"/>
      <c r="L98" s="50"/>
      <c r="M98" s="55"/>
      <c r="N98" s="44">
        <v>8</v>
      </c>
      <c r="O98" s="44">
        <v>1096</v>
      </c>
    </row>
    <row r="99" spans="1:15" ht="30" customHeight="1" x14ac:dyDescent="0.2">
      <c r="A99" s="44">
        <f t="shared" si="3"/>
        <v>0</v>
      </c>
      <c r="B99" s="45">
        <f t="shared" si="2"/>
        <v>0</v>
      </c>
      <c r="C99" s="46"/>
      <c r="D99" s="47"/>
      <c r="E99" s="44" t="s">
        <v>738</v>
      </c>
      <c r="F99" s="48" t="s">
        <v>6</v>
      </c>
      <c r="G99" s="49" t="s">
        <v>472</v>
      </c>
      <c r="H99" s="49" t="s">
        <v>9</v>
      </c>
      <c r="I99" s="49" t="s">
        <v>473</v>
      </c>
      <c r="J99" s="49" t="s">
        <v>10</v>
      </c>
      <c r="K99" s="48"/>
      <c r="L99" s="50"/>
      <c r="M99" s="55"/>
      <c r="N99" s="44">
        <v>8</v>
      </c>
      <c r="O99" s="44">
        <v>1097</v>
      </c>
    </row>
    <row r="100" spans="1:15" ht="30" customHeight="1" x14ac:dyDescent="0.2">
      <c r="A100" s="44">
        <f t="shared" si="3"/>
        <v>0</v>
      </c>
      <c r="B100" s="45">
        <f t="shared" si="2"/>
        <v>0</v>
      </c>
      <c r="C100" s="46"/>
      <c r="D100" s="47"/>
      <c r="E100" s="44" t="s">
        <v>738</v>
      </c>
      <c r="F100" s="48" t="s">
        <v>36</v>
      </c>
      <c r="G100" s="49" t="s">
        <v>474</v>
      </c>
      <c r="H100" s="49" t="s">
        <v>37</v>
      </c>
      <c r="I100" s="49" t="s">
        <v>475</v>
      </c>
      <c r="J100" s="49" t="s">
        <v>38</v>
      </c>
      <c r="K100" s="48"/>
      <c r="L100" s="50"/>
      <c r="M100" s="55"/>
      <c r="N100" s="44">
        <v>8</v>
      </c>
      <c r="O100" s="44">
        <v>1098</v>
      </c>
    </row>
    <row r="101" spans="1:15" ht="30" customHeight="1" x14ac:dyDescent="0.2">
      <c r="A101" s="44">
        <f t="shared" si="3"/>
        <v>0</v>
      </c>
      <c r="B101" s="45">
        <f t="shared" si="2"/>
        <v>0</v>
      </c>
      <c r="C101" s="46"/>
      <c r="D101" s="47"/>
      <c r="E101" s="44" t="s">
        <v>738</v>
      </c>
      <c r="F101" s="48" t="s">
        <v>36</v>
      </c>
      <c r="G101" s="49" t="s">
        <v>476</v>
      </c>
      <c r="H101" s="49" t="s">
        <v>36</v>
      </c>
      <c r="I101" s="49" t="s">
        <v>477</v>
      </c>
      <c r="J101" s="49" t="s">
        <v>169</v>
      </c>
      <c r="K101" s="48"/>
      <c r="L101" s="50"/>
      <c r="M101" s="55"/>
      <c r="N101" s="44">
        <v>8</v>
      </c>
      <c r="O101" s="44">
        <v>1099</v>
      </c>
    </row>
    <row r="102" spans="1:15" ht="30" customHeight="1" x14ac:dyDescent="0.2">
      <c r="A102" s="44">
        <f t="shared" si="3"/>
        <v>0</v>
      </c>
      <c r="B102" s="45">
        <f t="shared" si="2"/>
        <v>0</v>
      </c>
      <c r="C102" s="46"/>
      <c r="D102" s="47"/>
      <c r="E102" s="44" t="s">
        <v>738</v>
      </c>
      <c r="F102" s="48" t="s">
        <v>52</v>
      </c>
      <c r="G102" s="49" t="s">
        <v>478</v>
      </c>
      <c r="H102" s="49" t="s">
        <v>479</v>
      </c>
      <c r="I102" s="49" t="s">
        <v>480</v>
      </c>
      <c r="J102" s="49" t="s">
        <v>481</v>
      </c>
      <c r="K102" s="48"/>
      <c r="L102" s="50"/>
      <c r="M102" s="55"/>
      <c r="N102" s="44">
        <v>8</v>
      </c>
      <c r="O102" s="44">
        <v>1100</v>
      </c>
    </row>
    <row r="103" spans="1:15" ht="30" customHeight="1" x14ac:dyDescent="0.2">
      <c r="A103" s="44">
        <f t="shared" si="3"/>
        <v>0</v>
      </c>
      <c r="B103" s="45">
        <f t="shared" si="2"/>
        <v>0</v>
      </c>
      <c r="C103" s="46"/>
      <c r="D103" s="47"/>
      <c r="E103" s="44" t="s">
        <v>738</v>
      </c>
      <c r="F103" s="48" t="s">
        <v>52</v>
      </c>
      <c r="G103" s="49" t="s">
        <v>482</v>
      </c>
      <c r="H103" s="49" t="s">
        <v>483</v>
      </c>
      <c r="I103" s="49" t="s">
        <v>484</v>
      </c>
      <c r="J103" s="49" t="s">
        <v>817</v>
      </c>
      <c r="K103" s="48"/>
      <c r="L103" s="50"/>
      <c r="M103" s="55"/>
      <c r="N103" s="44">
        <v>8</v>
      </c>
      <c r="O103" s="44">
        <v>1101</v>
      </c>
    </row>
    <row r="104" spans="1:15" ht="30" customHeight="1" x14ac:dyDescent="0.2">
      <c r="A104" s="44">
        <f t="shared" si="3"/>
        <v>0</v>
      </c>
      <c r="B104" s="45">
        <f t="shared" si="2"/>
        <v>0</v>
      </c>
      <c r="C104" s="46"/>
      <c r="D104" s="47"/>
      <c r="E104" s="44" t="s">
        <v>738</v>
      </c>
      <c r="F104" s="48" t="s">
        <v>60</v>
      </c>
      <c r="G104" s="49" t="s">
        <v>485</v>
      </c>
      <c r="H104" s="49" t="s">
        <v>486</v>
      </c>
      <c r="I104" s="49" t="s">
        <v>487</v>
      </c>
      <c r="J104" s="49" t="s">
        <v>488</v>
      </c>
      <c r="K104" s="48"/>
      <c r="L104" s="50"/>
      <c r="M104" s="55"/>
      <c r="N104" s="44">
        <v>8</v>
      </c>
      <c r="O104" s="44">
        <v>1102</v>
      </c>
    </row>
    <row r="105" spans="1:15" ht="30" customHeight="1" x14ac:dyDescent="0.2">
      <c r="A105" s="44">
        <f t="shared" si="3"/>
        <v>0</v>
      </c>
      <c r="B105" s="45">
        <f t="shared" si="2"/>
        <v>0</v>
      </c>
      <c r="C105" s="46"/>
      <c r="D105" s="47"/>
      <c r="E105" s="44" t="s">
        <v>738</v>
      </c>
      <c r="F105" s="48" t="s">
        <v>60</v>
      </c>
      <c r="G105" s="49" t="s">
        <v>489</v>
      </c>
      <c r="H105" s="49" t="s">
        <v>490</v>
      </c>
      <c r="I105" s="49" t="s">
        <v>491</v>
      </c>
      <c r="J105" s="49" t="s">
        <v>492</v>
      </c>
      <c r="K105" s="48"/>
      <c r="L105" s="50"/>
      <c r="M105" s="55"/>
      <c r="N105" s="44">
        <v>8</v>
      </c>
      <c r="O105" s="44">
        <v>1103</v>
      </c>
    </row>
    <row r="106" spans="1:15" ht="30" customHeight="1" x14ac:dyDescent="0.2">
      <c r="A106" s="44">
        <f t="shared" si="3"/>
        <v>0</v>
      </c>
      <c r="B106" s="45">
        <f t="shared" si="2"/>
        <v>0</v>
      </c>
      <c r="C106" s="46"/>
      <c r="D106" s="47"/>
      <c r="E106" s="44" t="s">
        <v>738</v>
      </c>
      <c r="F106" s="48" t="s">
        <v>78</v>
      </c>
      <c r="G106" s="49" t="s">
        <v>493</v>
      </c>
      <c r="H106" s="49" t="s">
        <v>494</v>
      </c>
      <c r="I106" s="49" t="s">
        <v>495</v>
      </c>
      <c r="J106" s="49" t="s">
        <v>496</v>
      </c>
      <c r="K106" s="48"/>
      <c r="L106" s="50"/>
      <c r="M106" s="55"/>
      <c r="N106" s="44">
        <v>8</v>
      </c>
      <c r="O106" s="44">
        <v>1104</v>
      </c>
    </row>
    <row r="107" spans="1:15" ht="30" customHeight="1" x14ac:dyDescent="0.2">
      <c r="A107" s="44">
        <f t="shared" si="3"/>
        <v>0</v>
      </c>
      <c r="B107" s="45">
        <f t="shared" si="2"/>
        <v>0</v>
      </c>
      <c r="C107" s="46"/>
      <c r="D107" s="47"/>
      <c r="E107" s="44" t="s">
        <v>738</v>
      </c>
      <c r="F107" s="48" t="s">
        <v>78</v>
      </c>
      <c r="G107" s="49" t="s">
        <v>497</v>
      </c>
      <c r="H107" s="49" t="s">
        <v>498</v>
      </c>
      <c r="I107" s="49" t="s">
        <v>499</v>
      </c>
      <c r="J107" s="49" t="s">
        <v>818</v>
      </c>
      <c r="K107" s="48"/>
      <c r="L107" s="50"/>
      <c r="M107" s="55"/>
      <c r="N107" s="44">
        <v>8</v>
      </c>
      <c r="O107" s="44">
        <v>1105</v>
      </c>
    </row>
    <row r="108" spans="1:15" ht="30" customHeight="1" x14ac:dyDescent="0.2">
      <c r="A108" s="44">
        <f t="shared" si="3"/>
        <v>0</v>
      </c>
      <c r="B108" s="45">
        <f t="shared" si="2"/>
        <v>0</v>
      </c>
      <c r="C108" s="46"/>
      <c r="D108" s="47"/>
      <c r="E108" s="44" t="s">
        <v>738</v>
      </c>
      <c r="F108" s="48" t="s">
        <v>88</v>
      </c>
      <c r="G108" s="49" t="s">
        <v>500</v>
      </c>
      <c r="H108" s="49" t="s">
        <v>501</v>
      </c>
      <c r="I108" s="49" t="s">
        <v>502</v>
      </c>
      <c r="J108" s="49" t="s">
        <v>503</v>
      </c>
      <c r="K108" s="48"/>
      <c r="L108" s="50"/>
      <c r="M108" s="55"/>
      <c r="N108" s="44">
        <v>8</v>
      </c>
      <c r="O108" s="44">
        <v>1106</v>
      </c>
    </row>
    <row r="109" spans="1:15" ht="30" customHeight="1" x14ac:dyDescent="0.2">
      <c r="A109" s="44">
        <f t="shared" si="3"/>
        <v>0</v>
      </c>
      <c r="B109" s="45">
        <f t="shared" si="2"/>
        <v>0</v>
      </c>
      <c r="C109" s="46"/>
      <c r="D109" s="47"/>
      <c r="E109" s="44" t="s">
        <v>738</v>
      </c>
      <c r="F109" s="48" t="s">
        <v>88</v>
      </c>
      <c r="G109" s="49" t="s">
        <v>504</v>
      </c>
      <c r="H109" s="49" t="s">
        <v>505</v>
      </c>
      <c r="I109" s="49" t="s">
        <v>506</v>
      </c>
      <c r="J109" s="49" t="s">
        <v>819</v>
      </c>
      <c r="K109" s="48"/>
      <c r="L109" s="50"/>
      <c r="M109" s="55"/>
      <c r="N109" s="44">
        <v>8</v>
      </c>
      <c r="O109" s="44">
        <v>1107</v>
      </c>
    </row>
    <row r="110" spans="1:15" ht="30" customHeight="1" x14ac:dyDescent="0.2">
      <c r="A110" s="44">
        <f t="shared" si="3"/>
        <v>0</v>
      </c>
      <c r="B110" s="45">
        <f t="shared" si="2"/>
        <v>0</v>
      </c>
      <c r="C110" s="46"/>
      <c r="D110" s="47"/>
      <c r="E110" s="44" t="s">
        <v>738</v>
      </c>
      <c r="F110" s="48" t="s">
        <v>89</v>
      </c>
      <c r="G110" s="49" t="s">
        <v>507</v>
      </c>
      <c r="H110" s="49" t="s">
        <v>508</v>
      </c>
      <c r="I110" s="49" t="s">
        <v>509</v>
      </c>
      <c r="J110" s="49" t="s">
        <v>510</v>
      </c>
      <c r="K110" s="48"/>
      <c r="L110" s="50"/>
      <c r="M110" s="55"/>
      <c r="N110" s="44">
        <v>8</v>
      </c>
      <c r="O110" s="44">
        <v>1108</v>
      </c>
    </row>
    <row r="111" spans="1:15" ht="30" customHeight="1" x14ac:dyDescent="0.2">
      <c r="A111" s="44">
        <f t="shared" si="3"/>
        <v>0</v>
      </c>
      <c r="B111" s="45">
        <f t="shared" si="2"/>
        <v>0</v>
      </c>
      <c r="C111" s="46"/>
      <c r="D111" s="47"/>
      <c r="E111" s="44" t="s">
        <v>738</v>
      </c>
      <c r="F111" s="48" t="s">
        <v>89</v>
      </c>
      <c r="G111" s="49" t="s">
        <v>511</v>
      </c>
      <c r="H111" s="49" t="s">
        <v>512</v>
      </c>
      <c r="I111" s="49" t="s">
        <v>513</v>
      </c>
      <c r="J111" s="49" t="s">
        <v>162</v>
      </c>
      <c r="K111" s="48"/>
      <c r="L111" s="50"/>
      <c r="M111" s="55"/>
      <c r="N111" s="44">
        <v>8</v>
      </c>
      <c r="O111" s="44">
        <v>1109</v>
      </c>
    </row>
    <row r="112" spans="1:15" ht="30" customHeight="1" x14ac:dyDescent="0.2">
      <c r="A112" s="44">
        <f t="shared" si="3"/>
        <v>0</v>
      </c>
      <c r="B112" s="45">
        <f t="shared" si="2"/>
        <v>0</v>
      </c>
      <c r="C112" s="46"/>
      <c r="D112" s="47"/>
      <c r="E112" s="44" t="s">
        <v>738</v>
      </c>
      <c r="F112" s="48" t="s">
        <v>89</v>
      </c>
      <c r="G112" s="49" t="s">
        <v>514</v>
      </c>
      <c r="H112" s="49" t="s">
        <v>515</v>
      </c>
      <c r="I112" s="49" t="s">
        <v>516</v>
      </c>
      <c r="J112" s="49" t="s">
        <v>820</v>
      </c>
      <c r="K112" s="48"/>
      <c r="L112" s="50"/>
      <c r="M112" s="55"/>
      <c r="N112" s="44">
        <v>8</v>
      </c>
      <c r="O112" s="44">
        <v>1110</v>
      </c>
    </row>
    <row r="113" spans="1:15" ht="30" customHeight="1" x14ac:dyDescent="0.2">
      <c r="A113" s="44">
        <f t="shared" si="3"/>
        <v>0</v>
      </c>
      <c r="B113" s="45">
        <f t="shared" si="2"/>
        <v>0</v>
      </c>
      <c r="C113" s="46"/>
      <c r="D113" s="47"/>
      <c r="E113" s="44" t="s">
        <v>738</v>
      </c>
      <c r="F113" s="48" t="s">
        <v>89</v>
      </c>
      <c r="G113" s="49" t="s">
        <v>517</v>
      </c>
      <c r="H113" s="49" t="s">
        <v>518</v>
      </c>
      <c r="I113" s="49" t="s">
        <v>519</v>
      </c>
      <c r="J113" s="49" t="s">
        <v>821</v>
      </c>
      <c r="K113" s="48"/>
      <c r="L113" s="50"/>
      <c r="M113" s="55"/>
      <c r="N113" s="44">
        <v>8</v>
      </c>
      <c r="O113" s="44">
        <v>1111</v>
      </c>
    </row>
    <row r="114" spans="1:15" ht="30" customHeight="1" x14ac:dyDescent="0.2">
      <c r="A114" s="44">
        <f t="shared" si="3"/>
        <v>0</v>
      </c>
      <c r="B114" s="45">
        <f t="shared" si="2"/>
        <v>0</v>
      </c>
      <c r="C114" s="46"/>
      <c r="D114" s="47"/>
      <c r="E114" s="44" t="s">
        <v>738</v>
      </c>
      <c r="F114" s="48" t="s">
        <v>89</v>
      </c>
      <c r="G114" s="49" t="s">
        <v>822</v>
      </c>
      <c r="H114" s="49" t="s">
        <v>823</v>
      </c>
      <c r="I114" s="49" t="s">
        <v>824</v>
      </c>
      <c r="J114" s="49" t="s">
        <v>825</v>
      </c>
      <c r="K114" s="48"/>
      <c r="L114" s="50"/>
      <c r="M114" s="55"/>
      <c r="N114" s="44">
        <v>8</v>
      </c>
      <c r="O114" s="44">
        <v>1112</v>
      </c>
    </row>
    <row r="115" spans="1:15" ht="30" customHeight="1" x14ac:dyDescent="0.2">
      <c r="A115" s="44">
        <f t="shared" si="3"/>
        <v>0</v>
      </c>
      <c r="B115" s="45">
        <f t="shared" si="2"/>
        <v>0</v>
      </c>
      <c r="C115" s="46"/>
      <c r="D115" s="47"/>
      <c r="E115" s="44" t="s">
        <v>738</v>
      </c>
      <c r="F115" s="48" t="s">
        <v>92</v>
      </c>
      <c r="G115" s="49" t="s">
        <v>520</v>
      </c>
      <c r="H115" s="49" t="s">
        <v>521</v>
      </c>
      <c r="I115" s="49" t="s">
        <v>522</v>
      </c>
      <c r="J115" s="49" t="s">
        <v>523</v>
      </c>
      <c r="K115" s="48"/>
      <c r="L115" s="50"/>
      <c r="M115" s="55"/>
      <c r="N115" s="44">
        <v>8</v>
      </c>
      <c r="O115" s="44">
        <v>1113</v>
      </c>
    </row>
    <row r="116" spans="1:15" ht="30" customHeight="1" x14ac:dyDescent="0.2">
      <c r="A116" s="44">
        <f t="shared" si="3"/>
        <v>0</v>
      </c>
      <c r="B116" s="45">
        <f t="shared" si="2"/>
        <v>0</v>
      </c>
      <c r="C116" s="46"/>
      <c r="D116" s="47"/>
      <c r="E116" s="44" t="s">
        <v>738</v>
      </c>
      <c r="F116" s="48" t="s">
        <v>92</v>
      </c>
      <c r="G116" s="49" t="s">
        <v>524</v>
      </c>
      <c r="H116" s="49" t="s">
        <v>170</v>
      </c>
      <c r="I116" s="49" t="s">
        <v>525</v>
      </c>
      <c r="J116" s="49" t="s">
        <v>171</v>
      </c>
      <c r="K116" s="48"/>
      <c r="L116" s="50"/>
      <c r="M116" s="55"/>
      <c r="N116" s="44">
        <v>8</v>
      </c>
      <c r="O116" s="44">
        <v>1114</v>
      </c>
    </row>
    <row r="117" spans="1:15" ht="30" customHeight="1" x14ac:dyDescent="0.2">
      <c r="A117" s="44">
        <f t="shared" si="3"/>
        <v>0</v>
      </c>
      <c r="B117" s="45">
        <f t="shared" si="2"/>
        <v>0</v>
      </c>
      <c r="C117" s="46"/>
      <c r="D117" s="47"/>
      <c r="E117" s="44" t="s">
        <v>738</v>
      </c>
      <c r="F117" s="48" t="s">
        <v>126</v>
      </c>
      <c r="G117" s="49" t="s">
        <v>526</v>
      </c>
      <c r="H117" s="49" t="s">
        <v>127</v>
      </c>
      <c r="I117" s="49" t="s">
        <v>527</v>
      </c>
      <c r="J117" s="49" t="s">
        <v>128</v>
      </c>
      <c r="K117" s="48"/>
      <c r="L117" s="50"/>
      <c r="M117" s="55"/>
      <c r="N117" s="44">
        <v>8</v>
      </c>
      <c r="O117" s="44">
        <v>1115</v>
      </c>
    </row>
    <row r="118" spans="1:15" ht="30" customHeight="1" x14ac:dyDescent="0.2">
      <c r="A118" s="44">
        <f t="shared" si="3"/>
        <v>0</v>
      </c>
      <c r="B118" s="45">
        <f t="shared" si="2"/>
        <v>0</v>
      </c>
      <c r="C118" s="46"/>
      <c r="D118" s="47"/>
      <c r="E118" s="44" t="s">
        <v>738</v>
      </c>
      <c r="F118" s="48" t="s">
        <v>126</v>
      </c>
      <c r="G118" s="49" t="s">
        <v>528</v>
      </c>
      <c r="H118" s="49" t="s">
        <v>529</v>
      </c>
      <c r="I118" s="49" t="s">
        <v>530</v>
      </c>
      <c r="J118" s="49" t="s">
        <v>826</v>
      </c>
      <c r="K118" s="48"/>
      <c r="L118" s="50"/>
      <c r="M118" s="55"/>
      <c r="N118" s="44">
        <v>8</v>
      </c>
      <c r="O118" s="44">
        <v>1116</v>
      </c>
    </row>
    <row r="119" spans="1:15" ht="30" customHeight="1" x14ac:dyDescent="0.2">
      <c r="A119" s="44">
        <f t="shared" si="3"/>
        <v>0</v>
      </c>
      <c r="B119" s="45">
        <f t="shared" si="2"/>
        <v>0</v>
      </c>
      <c r="C119" s="46"/>
      <c r="D119" s="47"/>
      <c r="E119" s="44" t="s">
        <v>738</v>
      </c>
      <c r="F119" s="48" t="s">
        <v>139</v>
      </c>
      <c r="G119" s="49" t="s">
        <v>531</v>
      </c>
      <c r="H119" s="49" t="s">
        <v>532</v>
      </c>
      <c r="I119" s="49" t="s">
        <v>533</v>
      </c>
      <c r="J119" s="49" t="s">
        <v>534</v>
      </c>
      <c r="K119" s="48"/>
      <c r="L119" s="50"/>
      <c r="M119" s="55"/>
      <c r="N119" s="44">
        <v>8</v>
      </c>
      <c r="O119" s="44">
        <v>1117</v>
      </c>
    </row>
    <row r="120" spans="1:15" ht="30" customHeight="1" x14ac:dyDescent="0.2">
      <c r="A120" s="44">
        <f t="shared" si="3"/>
        <v>0</v>
      </c>
      <c r="B120" s="45">
        <f t="shared" si="2"/>
        <v>0</v>
      </c>
      <c r="C120" s="46"/>
      <c r="D120" s="47"/>
      <c r="E120" s="44" t="s">
        <v>738</v>
      </c>
      <c r="F120" s="48" t="s">
        <v>139</v>
      </c>
      <c r="G120" s="49" t="s">
        <v>535</v>
      </c>
      <c r="H120" s="49" t="s">
        <v>536</v>
      </c>
      <c r="I120" s="49" t="s">
        <v>537</v>
      </c>
      <c r="J120" s="49" t="s">
        <v>538</v>
      </c>
      <c r="K120" s="48"/>
      <c r="L120" s="50"/>
      <c r="M120" s="55"/>
      <c r="N120" s="44">
        <v>8</v>
      </c>
      <c r="O120" s="44">
        <v>1118</v>
      </c>
    </row>
    <row r="121" spans="1:15" ht="30" customHeight="1" x14ac:dyDescent="0.2">
      <c r="A121" s="44">
        <f t="shared" si="3"/>
        <v>0</v>
      </c>
      <c r="B121" s="45">
        <f t="shared" si="2"/>
        <v>0</v>
      </c>
      <c r="C121" s="46"/>
      <c r="D121" s="47"/>
      <c r="E121" s="44" t="s">
        <v>738</v>
      </c>
      <c r="F121" s="48" t="s">
        <v>148</v>
      </c>
      <c r="G121" s="49" t="s">
        <v>539</v>
      </c>
      <c r="H121" s="49" t="s">
        <v>540</v>
      </c>
      <c r="I121" s="49" t="s">
        <v>541</v>
      </c>
      <c r="J121" s="49" t="s">
        <v>542</v>
      </c>
      <c r="K121" s="48"/>
      <c r="L121" s="50"/>
      <c r="M121" s="55"/>
      <c r="N121" s="44">
        <v>8</v>
      </c>
      <c r="O121" s="44">
        <v>1119</v>
      </c>
    </row>
    <row r="122" spans="1:15" ht="30" customHeight="1" x14ac:dyDescent="0.2">
      <c r="A122" s="44">
        <f t="shared" si="3"/>
        <v>0</v>
      </c>
      <c r="B122" s="45">
        <f t="shared" si="2"/>
        <v>0</v>
      </c>
      <c r="C122" s="46"/>
      <c r="D122" s="47"/>
      <c r="E122" s="44" t="s">
        <v>738</v>
      </c>
      <c r="F122" s="48" t="s">
        <v>148</v>
      </c>
      <c r="G122" s="49" t="s">
        <v>543</v>
      </c>
      <c r="H122" s="49" t="s">
        <v>148</v>
      </c>
      <c r="I122" s="49" t="s">
        <v>544</v>
      </c>
      <c r="J122" s="49" t="s">
        <v>20</v>
      </c>
      <c r="K122" s="48"/>
      <c r="L122" s="50"/>
      <c r="M122" s="55"/>
      <c r="N122" s="44">
        <v>8</v>
      </c>
      <c r="O122" s="44">
        <v>1120</v>
      </c>
    </row>
    <row r="123" spans="1:15" ht="30" customHeight="1" x14ac:dyDescent="0.2">
      <c r="A123" s="44">
        <f t="shared" si="3"/>
        <v>0</v>
      </c>
      <c r="B123" s="45">
        <f t="shared" si="2"/>
        <v>0</v>
      </c>
      <c r="C123" s="46"/>
      <c r="D123" s="47"/>
      <c r="E123" s="44" t="s">
        <v>738</v>
      </c>
      <c r="F123" s="48" t="s">
        <v>150</v>
      </c>
      <c r="G123" s="49" t="s">
        <v>545</v>
      </c>
      <c r="H123" s="49" t="s">
        <v>151</v>
      </c>
      <c r="I123" s="49" t="s">
        <v>546</v>
      </c>
      <c r="J123" s="49" t="s">
        <v>152</v>
      </c>
      <c r="K123" s="48"/>
      <c r="L123" s="50" t="s">
        <v>238</v>
      </c>
      <c r="M123" s="55"/>
      <c r="N123" s="44">
        <v>8</v>
      </c>
      <c r="O123" s="44">
        <v>1121</v>
      </c>
    </row>
    <row r="124" spans="1:15" ht="30" customHeight="1" x14ac:dyDescent="0.2">
      <c r="A124" s="44">
        <f t="shared" si="3"/>
        <v>0</v>
      </c>
      <c r="B124" s="45">
        <f t="shared" si="2"/>
        <v>0</v>
      </c>
      <c r="C124" s="46"/>
      <c r="D124" s="47"/>
      <c r="E124" s="44" t="s">
        <v>738</v>
      </c>
      <c r="F124" s="48" t="s">
        <v>150</v>
      </c>
      <c r="G124" s="49" t="s">
        <v>547</v>
      </c>
      <c r="H124" s="49" t="s">
        <v>548</v>
      </c>
      <c r="I124" s="49" t="s">
        <v>549</v>
      </c>
      <c r="J124" s="49" t="s">
        <v>827</v>
      </c>
      <c r="K124" s="48"/>
      <c r="L124" s="50" t="s">
        <v>238</v>
      </c>
      <c r="M124" s="55"/>
      <c r="N124" s="44">
        <v>8</v>
      </c>
      <c r="O124" s="44">
        <v>1122</v>
      </c>
    </row>
    <row r="125" spans="1:15" ht="30" customHeight="1" x14ac:dyDescent="0.2">
      <c r="A125" s="44">
        <f t="shared" si="3"/>
        <v>0</v>
      </c>
      <c r="B125" s="45">
        <f t="shared" si="2"/>
        <v>0</v>
      </c>
      <c r="C125" s="46"/>
      <c r="D125" s="47"/>
      <c r="E125" s="44" t="s">
        <v>738</v>
      </c>
      <c r="F125" s="48" t="s">
        <v>153</v>
      </c>
      <c r="G125" s="49" t="s">
        <v>550</v>
      </c>
      <c r="H125" s="49" t="s">
        <v>551</v>
      </c>
      <c r="I125" s="49" t="s">
        <v>552</v>
      </c>
      <c r="J125" s="49" t="s">
        <v>553</v>
      </c>
      <c r="K125" s="48"/>
      <c r="L125" s="50"/>
      <c r="M125" s="55"/>
      <c r="N125" s="44">
        <v>8</v>
      </c>
      <c r="O125" s="44">
        <v>1123</v>
      </c>
    </row>
    <row r="126" spans="1:15" ht="30" customHeight="1" x14ac:dyDescent="0.2">
      <c r="A126" s="44">
        <f t="shared" si="3"/>
        <v>0</v>
      </c>
      <c r="B126" s="45">
        <f t="shared" si="2"/>
        <v>0</v>
      </c>
      <c r="C126" s="46"/>
      <c r="D126" s="47"/>
      <c r="E126" s="44" t="s">
        <v>738</v>
      </c>
      <c r="F126" s="48" t="s">
        <v>153</v>
      </c>
      <c r="G126" s="49" t="s">
        <v>554</v>
      </c>
      <c r="H126" s="49" t="s">
        <v>555</v>
      </c>
      <c r="I126" s="49" t="s">
        <v>556</v>
      </c>
      <c r="J126" s="49" t="s">
        <v>828</v>
      </c>
      <c r="K126" s="48"/>
      <c r="L126" s="50"/>
      <c r="M126" s="55"/>
      <c r="N126" s="44">
        <v>8</v>
      </c>
      <c r="O126" s="44">
        <v>1124</v>
      </c>
    </row>
    <row r="127" spans="1:15" ht="30" customHeight="1" x14ac:dyDescent="0.2">
      <c r="A127" s="44">
        <f t="shared" si="3"/>
        <v>0</v>
      </c>
      <c r="B127" s="45">
        <f t="shared" si="2"/>
        <v>0</v>
      </c>
      <c r="C127" s="46"/>
      <c r="D127" s="47"/>
      <c r="E127" s="44" t="s">
        <v>738</v>
      </c>
      <c r="F127" s="48" t="s">
        <v>31</v>
      </c>
      <c r="G127" s="49" t="s">
        <v>557</v>
      </c>
      <c r="H127" s="49" t="s">
        <v>166</v>
      </c>
      <c r="I127" s="49" t="s">
        <v>558</v>
      </c>
      <c r="J127" s="49" t="s">
        <v>167</v>
      </c>
      <c r="K127" s="48"/>
      <c r="L127" s="50"/>
      <c r="M127" s="55"/>
      <c r="N127" s="44">
        <v>9</v>
      </c>
      <c r="O127" s="44">
        <v>1125</v>
      </c>
    </row>
    <row r="128" spans="1:15" ht="30" customHeight="1" x14ac:dyDescent="0.2">
      <c r="A128" s="44">
        <f t="shared" si="3"/>
        <v>0</v>
      </c>
      <c r="B128" s="45">
        <f t="shared" si="2"/>
        <v>0</v>
      </c>
      <c r="C128" s="46"/>
      <c r="D128" s="47"/>
      <c r="E128" s="44" t="s">
        <v>738</v>
      </c>
      <c r="F128" s="48" t="s">
        <v>31</v>
      </c>
      <c r="G128" s="49" t="s">
        <v>559</v>
      </c>
      <c r="H128" s="49" t="s">
        <v>32</v>
      </c>
      <c r="I128" s="49" t="s">
        <v>560</v>
      </c>
      <c r="J128" s="49" t="s">
        <v>33</v>
      </c>
      <c r="K128" s="48"/>
      <c r="L128" s="50"/>
      <c r="M128" s="55"/>
      <c r="N128" s="44">
        <v>9</v>
      </c>
      <c r="O128" s="44">
        <v>1126</v>
      </c>
    </row>
    <row r="129" spans="1:15" ht="30" customHeight="1" x14ac:dyDescent="0.2">
      <c r="A129" s="44">
        <f t="shared" si="3"/>
        <v>0</v>
      </c>
      <c r="B129" s="45">
        <f t="shared" si="2"/>
        <v>0</v>
      </c>
      <c r="C129" s="46"/>
      <c r="D129" s="47"/>
      <c r="E129" s="44" t="s">
        <v>738</v>
      </c>
      <c r="F129" s="48" t="s">
        <v>35</v>
      </c>
      <c r="G129" s="49" t="s">
        <v>877</v>
      </c>
      <c r="H129" s="49" t="s">
        <v>561</v>
      </c>
      <c r="I129" s="49" t="s">
        <v>562</v>
      </c>
      <c r="J129" s="49" t="s">
        <v>563</v>
      </c>
      <c r="K129" s="48"/>
      <c r="L129" s="50"/>
      <c r="M129" s="55"/>
      <c r="N129" s="44">
        <v>9</v>
      </c>
      <c r="O129" s="44">
        <v>1127</v>
      </c>
    </row>
    <row r="130" spans="1:15" ht="30" customHeight="1" x14ac:dyDescent="0.2">
      <c r="A130" s="44">
        <f t="shared" si="3"/>
        <v>0</v>
      </c>
      <c r="B130" s="45">
        <f t="shared" si="2"/>
        <v>0</v>
      </c>
      <c r="C130" s="46"/>
      <c r="D130" s="47"/>
      <c r="E130" s="44" t="s">
        <v>738</v>
      </c>
      <c r="F130" s="48" t="s">
        <v>35</v>
      </c>
      <c r="G130" s="49" t="s">
        <v>564</v>
      </c>
      <c r="H130" s="49" t="s">
        <v>565</v>
      </c>
      <c r="I130" s="49" t="s">
        <v>566</v>
      </c>
      <c r="J130" s="49" t="s">
        <v>829</v>
      </c>
      <c r="K130" s="48"/>
      <c r="L130" s="50"/>
      <c r="M130" s="55"/>
      <c r="N130" s="44">
        <v>9</v>
      </c>
      <c r="O130" s="44">
        <v>1128</v>
      </c>
    </row>
    <row r="131" spans="1:15" ht="30" customHeight="1" x14ac:dyDescent="0.2">
      <c r="A131" s="44">
        <f t="shared" si="3"/>
        <v>0</v>
      </c>
      <c r="B131" s="45">
        <f t="shared" ref="B131:B189" si="4">$D$1</f>
        <v>0</v>
      </c>
      <c r="C131" s="46"/>
      <c r="D131" s="47"/>
      <c r="E131" s="44" t="s">
        <v>738</v>
      </c>
      <c r="F131" s="48" t="s">
        <v>61</v>
      </c>
      <c r="G131" s="49" t="s">
        <v>567</v>
      </c>
      <c r="H131" s="49" t="s">
        <v>62</v>
      </c>
      <c r="I131" s="49" t="s">
        <v>568</v>
      </c>
      <c r="J131" s="49" t="s">
        <v>63</v>
      </c>
      <c r="K131" s="48"/>
      <c r="L131" s="50"/>
      <c r="M131" s="55"/>
      <c r="N131" s="44">
        <v>9</v>
      </c>
      <c r="O131" s="44">
        <v>1129</v>
      </c>
    </row>
    <row r="132" spans="1:15" ht="30" customHeight="1" x14ac:dyDescent="0.2">
      <c r="A132" s="44">
        <f t="shared" ref="A132:A189" si="5">B132*100+C132</f>
        <v>0</v>
      </c>
      <c r="B132" s="45">
        <f t="shared" si="4"/>
        <v>0</v>
      </c>
      <c r="C132" s="46"/>
      <c r="D132" s="47"/>
      <c r="E132" s="44" t="s">
        <v>738</v>
      </c>
      <c r="F132" s="48" t="s">
        <v>61</v>
      </c>
      <c r="G132" s="49" t="s">
        <v>830</v>
      </c>
      <c r="H132" s="49" t="s">
        <v>831</v>
      </c>
      <c r="I132" s="49" t="s">
        <v>832</v>
      </c>
      <c r="J132" s="49" t="s">
        <v>833</v>
      </c>
      <c r="K132" s="48"/>
      <c r="L132" s="50"/>
      <c r="M132" s="55"/>
      <c r="N132" s="44">
        <v>9</v>
      </c>
      <c r="O132" s="44">
        <v>1130</v>
      </c>
    </row>
    <row r="133" spans="1:15" ht="30" customHeight="1" x14ac:dyDescent="0.2">
      <c r="A133" s="44">
        <f t="shared" si="5"/>
        <v>0</v>
      </c>
      <c r="B133" s="45">
        <f t="shared" si="4"/>
        <v>0</v>
      </c>
      <c r="C133" s="46"/>
      <c r="D133" s="47"/>
      <c r="E133" s="44" t="s">
        <v>738</v>
      </c>
      <c r="F133" s="48" t="s">
        <v>64</v>
      </c>
      <c r="G133" s="49" t="s">
        <v>569</v>
      </c>
      <c r="H133" s="49" t="s">
        <v>0</v>
      </c>
      <c r="I133" s="49" t="s">
        <v>570</v>
      </c>
      <c r="J133" s="49" t="s">
        <v>168</v>
      </c>
      <c r="K133" s="48"/>
      <c r="L133" s="50"/>
      <c r="M133" s="55"/>
      <c r="N133" s="44">
        <v>9</v>
      </c>
      <c r="O133" s="44">
        <v>1131</v>
      </c>
    </row>
    <row r="134" spans="1:15" ht="30" customHeight="1" x14ac:dyDescent="0.2">
      <c r="A134" s="44">
        <f t="shared" si="5"/>
        <v>0</v>
      </c>
      <c r="B134" s="45">
        <f t="shared" si="4"/>
        <v>0</v>
      </c>
      <c r="C134" s="46"/>
      <c r="D134" s="47"/>
      <c r="E134" s="44" t="s">
        <v>738</v>
      </c>
      <c r="F134" s="48" t="s">
        <v>64</v>
      </c>
      <c r="G134" s="49" t="s">
        <v>834</v>
      </c>
      <c r="H134" s="49" t="s">
        <v>835</v>
      </c>
      <c r="I134" s="49" t="s">
        <v>836</v>
      </c>
      <c r="J134" s="49" t="s">
        <v>837</v>
      </c>
      <c r="K134" s="48"/>
      <c r="L134" s="50"/>
      <c r="M134" s="55"/>
      <c r="N134" s="44">
        <v>9</v>
      </c>
      <c r="O134" s="44">
        <v>1132</v>
      </c>
    </row>
    <row r="135" spans="1:15" ht="30" customHeight="1" x14ac:dyDescent="0.2">
      <c r="A135" s="44">
        <f t="shared" si="5"/>
        <v>0</v>
      </c>
      <c r="B135" s="45">
        <f t="shared" si="4"/>
        <v>0</v>
      </c>
      <c r="C135" s="46"/>
      <c r="D135" s="47"/>
      <c r="E135" s="44" t="s">
        <v>738</v>
      </c>
      <c r="F135" s="48" t="s">
        <v>65</v>
      </c>
      <c r="G135" s="49" t="s">
        <v>571</v>
      </c>
      <c r="H135" s="49" t="s">
        <v>66</v>
      </c>
      <c r="I135" s="49" t="s">
        <v>572</v>
      </c>
      <c r="J135" s="49" t="s">
        <v>67</v>
      </c>
      <c r="K135" s="48"/>
      <c r="L135" s="50" t="s">
        <v>238</v>
      </c>
      <c r="M135" s="55"/>
      <c r="N135" s="44">
        <v>9</v>
      </c>
      <c r="O135" s="44">
        <v>1133</v>
      </c>
    </row>
    <row r="136" spans="1:15" ht="30" customHeight="1" x14ac:dyDescent="0.2">
      <c r="A136" s="44">
        <f t="shared" si="5"/>
        <v>0</v>
      </c>
      <c r="B136" s="45">
        <f t="shared" si="4"/>
        <v>0</v>
      </c>
      <c r="C136" s="46"/>
      <c r="D136" s="47"/>
      <c r="E136" s="44" t="s">
        <v>738</v>
      </c>
      <c r="F136" s="48" t="s">
        <v>65</v>
      </c>
      <c r="G136" s="49" t="s">
        <v>573</v>
      </c>
      <c r="H136" s="49" t="s">
        <v>574</v>
      </c>
      <c r="I136" s="49" t="s">
        <v>575</v>
      </c>
      <c r="J136" s="49" t="s">
        <v>838</v>
      </c>
      <c r="K136" s="48"/>
      <c r="L136" s="50" t="s">
        <v>238</v>
      </c>
      <c r="M136" s="55"/>
      <c r="N136" s="44">
        <v>9</v>
      </c>
      <c r="O136" s="44">
        <v>1134</v>
      </c>
    </row>
    <row r="137" spans="1:15" ht="30" customHeight="1" x14ac:dyDescent="0.2">
      <c r="A137" s="44">
        <f t="shared" si="5"/>
        <v>0</v>
      </c>
      <c r="B137" s="45">
        <f t="shared" si="4"/>
        <v>0</v>
      </c>
      <c r="C137" s="46"/>
      <c r="D137" s="47"/>
      <c r="E137" s="44" t="s">
        <v>738</v>
      </c>
      <c r="F137" s="48" t="s">
        <v>100</v>
      </c>
      <c r="G137" s="49" t="s">
        <v>576</v>
      </c>
      <c r="H137" s="49" t="s">
        <v>101</v>
      </c>
      <c r="I137" s="49" t="s">
        <v>577</v>
      </c>
      <c r="J137" s="49" t="s">
        <v>102</v>
      </c>
      <c r="K137" s="48"/>
      <c r="L137" s="50"/>
      <c r="M137" s="55"/>
      <c r="N137" s="44">
        <v>9</v>
      </c>
      <c r="O137" s="44">
        <v>1135</v>
      </c>
    </row>
    <row r="138" spans="1:15" ht="30" customHeight="1" x14ac:dyDescent="0.2">
      <c r="A138" s="44">
        <f t="shared" si="5"/>
        <v>0</v>
      </c>
      <c r="B138" s="45">
        <f t="shared" si="4"/>
        <v>0</v>
      </c>
      <c r="C138" s="46"/>
      <c r="D138" s="47"/>
      <c r="E138" s="44" t="s">
        <v>738</v>
      </c>
      <c r="F138" s="48" t="s">
        <v>100</v>
      </c>
      <c r="G138" s="49" t="s">
        <v>578</v>
      </c>
      <c r="H138" s="49" t="s">
        <v>579</v>
      </c>
      <c r="I138" s="49" t="s">
        <v>580</v>
      </c>
      <c r="J138" s="49" t="s">
        <v>839</v>
      </c>
      <c r="K138" s="48"/>
      <c r="L138" s="50"/>
      <c r="M138" s="55"/>
      <c r="N138" s="44">
        <v>9</v>
      </c>
      <c r="O138" s="44">
        <v>1136</v>
      </c>
    </row>
    <row r="139" spans="1:15" ht="30" customHeight="1" x14ac:dyDescent="0.2">
      <c r="A139" s="44">
        <f t="shared" si="5"/>
        <v>0</v>
      </c>
      <c r="B139" s="45">
        <f t="shared" si="4"/>
        <v>0</v>
      </c>
      <c r="C139" s="46"/>
      <c r="D139" s="47"/>
      <c r="E139" s="44" t="s">
        <v>738</v>
      </c>
      <c r="F139" s="48" t="s">
        <v>103</v>
      </c>
      <c r="G139" s="49" t="s">
        <v>581</v>
      </c>
      <c r="H139" s="49" t="s">
        <v>104</v>
      </c>
      <c r="I139" s="49" t="s">
        <v>582</v>
      </c>
      <c r="J139" s="49" t="s">
        <v>105</v>
      </c>
      <c r="K139" s="48"/>
      <c r="L139" s="50"/>
      <c r="M139" s="55"/>
      <c r="N139" s="44">
        <v>9</v>
      </c>
      <c r="O139" s="44">
        <v>1137</v>
      </c>
    </row>
    <row r="140" spans="1:15" ht="30" customHeight="1" x14ac:dyDescent="0.2">
      <c r="A140" s="44">
        <f t="shared" si="5"/>
        <v>0</v>
      </c>
      <c r="B140" s="45">
        <f t="shared" si="4"/>
        <v>0</v>
      </c>
      <c r="C140" s="46"/>
      <c r="D140" s="47"/>
      <c r="E140" s="44" t="s">
        <v>738</v>
      </c>
      <c r="F140" s="48" t="s">
        <v>103</v>
      </c>
      <c r="G140" s="49" t="s">
        <v>583</v>
      </c>
      <c r="H140" s="49" t="s">
        <v>106</v>
      </c>
      <c r="I140" s="49" t="s">
        <v>584</v>
      </c>
      <c r="J140" s="49" t="s">
        <v>107</v>
      </c>
      <c r="K140" s="48"/>
      <c r="L140" s="50"/>
      <c r="M140" s="55"/>
      <c r="N140" s="44">
        <v>9</v>
      </c>
      <c r="O140" s="44">
        <v>1138</v>
      </c>
    </row>
    <row r="141" spans="1:15" ht="30" customHeight="1" x14ac:dyDescent="0.2">
      <c r="A141" s="44">
        <f t="shared" si="5"/>
        <v>0</v>
      </c>
      <c r="B141" s="45">
        <f t="shared" si="4"/>
        <v>0</v>
      </c>
      <c r="C141" s="46"/>
      <c r="D141" s="47"/>
      <c r="E141" s="44" t="s">
        <v>738</v>
      </c>
      <c r="F141" s="48" t="s">
        <v>116</v>
      </c>
      <c r="G141" s="49" t="s">
        <v>585</v>
      </c>
      <c r="H141" s="49" t="s">
        <v>117</v>
      </c>
      <c r="I141" s="49" t="s">
        <v>586</v>
      </c>
      <c r="J141" s="49" t="s">
        <v>118</v>
      </c>
      <c r="K141" s="48"/>
      <c r="L141" s="50"/>
      <c r="M141" s="55"/>
      <c r="N141" s="44">
        <v>9</v>
      </c>
      <c r="O141" s="44">
        <v>1139</v>
      </c>
    </row>
    <row r="142" spans="1:15" ht="30" customHeight="1" x14ac:dyDescent="0.2">
      <c r="A142" s="44">
        <f t="shared" si="5"/>
        <v>0</v>
      </c>
      <c r="B142" s="45">
        <f t="shared" si="4"/>
        <v>0</v>
      </c>
      <c r="C142" s="46"/>
      <c r="D142" s="47"/>
      <c r="E142" s="44" t="s">
        <v>738</v>
      </c>
      <c r="F142" s="48" t="s">
        <v>116</v>
      </c>
      <c r="G142" s="49" t="s">
        <v>587</v>
      </c>
      <c r="H142" s="49" t="s">
        <v>588</v>
      </c>
      <c r="I142" s="49" t="s">
        <v>589</v>
      </c>
      <c r="J142" s="49" t="s">
        <v>840</v>
      </c>
      <c r="K142" s="48"/>
      <c r="L142" s="50"/>
      <c r="M142" s="55"/>
      <c r="N142" s="44">
        <v>9</v>
      </c>
      <c r="O142" s="44">
        <v>1140</v>
      </c>
    </row>
    <row r="143" spans="1:15" ht="30" customHeight="1" x14ac:dyDescent="0.2">
      <c r="A143" s="44">
        <f t="shared" si="5"/>
        <v>0</v>
      </c>
      <c r="B143" s="45">
        <f t="shared" si="4"/>
        <v>0</v>
      </c>
      <c r="C143" s="46"/>
      <c r="D143" s="47"/>
      <c r="E143" s="44" t="s">
        <v>738</v>
      </c>
      <c r="F143" s="48" t="s">
        <v>122</v>
      </c>
      <c r="G143" s="49" t="s">
        <v>841</v>
      </c>
      <c r="H143" s="49" t="s">
        <v>842</v>
      </c>
      <c r="I143" s="49" t="s">
        <v>843</v>
      </c>
      <c r="J143" s="49" t="s">
        <v>844</v>
      </c>
      <c r="K143" s="48"/>
      <c r="L143" s="50"/>
      <c r="M143" s="55"/>
      <c r="N143" s="44">
        <v>9</v>
      </c>
      <c r="O143" s="44">
        <v>1141</v>
      </c>
    </row>
    <row r="144" spans="1:15" ht="30" customHeight="1" x14ac:dyDescent="0.2">
      <c r="A144" s="44">
        <f t="shared" si="5"/>
        <v>0</v>
      </c>
      <c r="B144" s="45">
        <f t="shared" si="4"/>
        <v>0</v>
      </c>
      <c r="C144" s="46"/>
      <c r="D144" s="47"/>
      <c r="E144" s="44" t="s">
        <v>738</v>
      </c>
      <c r="F144" s="48" t="s">
        <v>122</v>
      </c>
      <c r="G144" s="49" t="s">
        <v>845</v>
      </c>
      <c r="H144" s="49" t="s">
        <v>846</v>
      </c>
      <c r="I144" s="49" t="s">
        <v>847</v>
      </c>
      <c r="J144" s="49" t="s">
        <v>848</v>
      </c>
      <c r="K144" s="48"/>
      <c r="L144" s="50"/>
      <c r="M144" s="55"/>
      <c r="N144" s="44">
        <v>9</v>
      </c>
      <c r="O144" s="44">
        <v>1142</v>
      </c>
    </row>
    <row r="145" spans="1:15" ht="30" customHeight="1" x14ac:dyDescent="0.2">
      <c r="A145" s="44">
        <f t="shared" si="5"/>
        <v>0</v>
      </c>
      <c r="B145" s="45">
        <f t="shared" si="4"/>
        <v>0</v>
      </c>
      <c r="C145" s="46"/>
      <c r="D145" s="47"/>
      <c r="E145" s="44" t="s">
        <v>738</v>
      </c>
      <c r="F145" s="48" t="s">
        <v>138</v>
      </c>
      <c r="G145" s="49" t="s">
        <v>590</v>
      </c>
      <c r="H145" s="49" t="s">
        <v>591</v>
      </c>
      <c r="I145" s="49" t="s">
        <v>592</v>
      </c>
      <c r="J145" s="49" t="s">
        <v>593</v>
      </c>
      <c r="K145" s="48"/>
      <c r="L145" s="50"/>
      <c r="M145" s="55"/>
      <c r="N145" s="44">
        <v>9</v>
      </c>
      <c r="O145" s="44">
        <v>1143</v>
      </c>
    </row>
    <row r="146" spans="1:15" ht="30" customHeight="1" x14ac:dyDescent="0.2">
      <c r="A146" s="44">
        <f t="shared" si="5"/>
        <v>0</v>
      </c>
      <c r="B146" s="45">
        <f t="shared" si="4"/>
        <v>0</v>
      </c>
      <c r="C146" s="46"/>
      <c r="D146" s="47"/>
      <c r="E146" s="44" t="s">
        <v>738</v>
      </c>
      <c r="F146" s="48" t="s">
        <v>138</v>
      </c>
      <c r="G146" s="49" t="s">
        <v>594</v>
      </c>
      <c r="H146" s="49" t="s">
        <v>595</v>
      </c>
      <c r="I146" s="49" t="s">
        <v>596</v>
      </c>
      <c r="J146" s="49" t="s">
        <v>849</v>
      </c>
      <c r="K146" s="48"/>
      <c r="L146" s="50"/>
      <c r="M146" s="55"/>
      <c r="N146" s="44">
        <v>9</v>
      </c>
      <c r="O146" s="44">
        <v>1144</v>
      </c>
    </row>
    <row r="147" spans="1:15" ht="30" customHeight="1" x14ac:dyDescent="0.2">
      <c r="A147" s="44">
        <f t="shared" si="5"/>
        <v>0</v>
      </c>
      <c r="B147" s="45">
        <f t="shared" si="4"/>
        <v>0</v>
      </c>
      <c r="C147" s="46"/>
      <c r="D147" s="47"/>
      <c r="E147" s="44" t="s">
        <v>738</v>
      </c>
      <c r="F147" s="48" t="s">
        <v>143</v>
      </c>
      <c r="G147" s="49" t="s">
        <v>597</v>
      </c>
      <c r="H147" s="49" t="s">
        <v>144</v>
      </c>
      <c r="I147" s="49" t="s">
        <v>598</v>
      </c>
      <c r="J147" s="49" t="s">
        <v>145</v>
      </c>
      <c r="K147" s="48"/>
      <c r="L147" s="50"/>
      <c r="M147" s="55"/>
      <c r="N147" s="44">
        <v>9</v>
      </c>
      <c r="O147" s="44">
        <v>1145</v>
      </c>
    </row>
    <row r="148" spans="1:15" ht="30" customHeight="1" x14ac:dyDescent="0.2">
      <c r="A148" s="44">
        <f t="shared" si="5"/>
        <v>0</v>
      </c>
      <c r="B148" s="45">
        <f t="shared" si="4"/>
        <v>0</v>
      </c>
      <c r="C148" s="46"/>
      <c r="D148" s="47"/>
      <c r="E148" s="44" t="s">
        <v>738</v>
      </c>
      <c r="F148" s="48" t="s">
        <v>143</v>
      </c>
      <c r="G148" s="49" t="s">
        <v>599</v>
      </c>
      <c r="H148" s="49" t="s">
        <v>600</v>
      </c>
      <c r="I148" s="49" t="s">
        <v>601</v>
      </c>
      <c r="J148" s="49" t="s">
        <v>602</v>
      </c>
      <c r="K148" s="48"/>
      <c r="L148" s="50"/>
      <c r="M148" s="55"/>
      <c r="N148" s="44">
        <v>9</v>
      </c>
      <c r="O148" s="44">
        <v>1146</v>
      </c>
    </row>
    <row r="149" spans="1:15" ht="30" customHeight="1" x14ac:dyDescent="0.2">
      <c r="A149" s="44">
        <f t="shared" si="5"/>
        <v>0</v>
      </c>
      <c r="B149" s="45">
        <f t="shared" si="4"/>
        <v>0</v>
      </c>
      <c r="C149" s="46"/>
      <c r="D149" s="47"/>
      <c r="E149" s="44" t="s">
        <v>738</v>
      </c>
      <c r="F149" s="48" t="s">
        <v>149</v>
      </c>
      <c r="G149" s="49" t="s">
        <v>603</v>
      </c>
      <c r="H149" s="49" t="s">
        <v>183</v>
      </c>
      <c r="I149" s="49" t="s">
        <v>604</v>
      </c>
      <c r="J149" s="49" t="s">
        <v>184</v>
      </c>
      <c r="K149" s="48"/>
      <c r="L149" s="50"/>
      <c r="M149" s="55"/>
      <c r="N149" s="44">
        <v>9</v>
      </c>
      <c r="O149" s="44">
        <v>1147</v>
      </c>
    </row>
    <row r="150" spans="1:15" ht="30" customHeight="1" x14ac:dyDescent="0.2">
      <c r="A150" s="44">
        <f t="shared" si="5"/>
        <v>0</v>
      </c>
      <c r="B150" s="45">
        <f t="shared" si="4"/>
        <v>0</v>
      </c>
      <c r="C150" s="46"/>
      <c r="D150" s="47"/>
      <c r="E150" s="44" t="s">
        <v>738</v>
      </c>
      <c r="F150" s="48" t="s">
        <v>149</v>
      </c>
      <c r="G150" s="49" t="s">
        <v>605</v>
      </c>
      <c r="H150" s="49" t="s">
        <v>606</v>
      </c>
      <c r="I150" s="49" t="s">
        <v>607</v>
      </c>
      <c r="J150" s="49" t="s">
        <v>850</v>
      </c>
      <c r="K150" s="48"/>
      <c r="L150" s="50"/>
      <c r="M150" s="55"/>
      <c r="N150" s="44">
        <v>9</v>
      </c>
      <c r="O150" s="44">
        <v>1148</v>
      </c>
    </row>
    <row r="151" spans="1:15" ht="30" customHeight="1" x14ac:dyDescent="0.2">
      <c r="A151" s="44">
        <f t="shared" si="5"/>
        <v>0</v>
      </c>
      <c r="B151" s="45">
        <f t="shared" si="4"/>
        <v>0</v>
      </c>
      <c r="C151" s="46"/>
      <c r="D151" s="47"/>
      <c r="E151" s="44" t="s">
        <v>738</v>
      </c>
      <c r="F151" s="48" t="s">
        <v>23</v>
      </c>
      <c r="G151" s="49" t="s">
        <v>608</v>
      </c>
      <c r="H151" s="49" t="s">
        <v>609</v>
      </c>
      <c r="I151" s="49" t="s">
        <v>610</v>
      </c>
      <c r="J151" s="49" t="s">
        <v>196</v>
      </c>
      <c r="K151" s="48"/>
      <c r="L151" s="50"/>
      <c r="M151" s="55"/>
      <c r="N151" s="44">
        <v>9</v>
      </c>
      <c r="O151" s="44">
        <v>1149</v>
      </c>
    </row>
    <row r="152" spans="1:15" ht="30" customHeight="1" x14ac:dyDescent="0.2">
      <c r="A152" s="44">
        <f t="shared" si="5"/>
        <v>0</v>
      </c>
      <c r="B152" s="45">
        <f t="shared" si="4"/>
        <v>0</v>
      </c>
      <c r="C152" s="46"/>
      <c r="D152" s="47"/>
      <c r="E152" s="44" t="s">
        <v>738</v>
      </c>
      <c r="F152" s="48" t="s">
        <v>23</v>
      </c>
      <c r="G152" s="49" t="s">
        <v>611</v>
      </c>
      <c r="H152" s="49" t="s">
        <v>612</v>
      </c>
      <c r="I152" s="49" t="s">
        <v>613</v>
      </c>
      <c r="J152" s="49" t="s">
        <v>851</v>
      </c>
      <c r="K152" s="48"/>
      <c r="L152" s="50"/>
      <c r="M152" s="55"/>
      <c r="N152" s="44">
        <v>9</v>
      </c>
      <c r="O152" s="44">
        <v>1150</v>
      </c>
    </row>
    <row r="153" spans="1:15" ht="30" customHeight="1" x14ac:dyDescent="0.2">
      <c r="A153" s="44">
        <f t="shared" si="5"/>
        <v>0</v>
      </c>
      <c r="B153" s="45">
        <f t="shared" si="4"/>
        <v>0</v>
      </c>
      <c r="C153" s="46"/>
      <c r="D153" s="47"/>
      <c r="E153" s="44" t="s">
        <v>738</v>
      </c>
      <c r="F153" s="48" t="s">
        <v>24</v>
      </c>
      <c r="G153" s="49" t="s">
        <v>614</v>
      </c>
      <c r="H153" s="49" t="s">
        <v>24</v>
      </c>
      <c r="I153" s="49" t="s">
        <v>615</v>
      </c>
      <c r="J153" s="49" t="s">
        <v>25</v>
      </c>
      <c r="K153" s="48"/>
      <c r="L153" s="50"/>
      <c r="M153" s="55"/>
      <c r="N153" s="44">
        <v>9</v>
      </c>
      <c r="O153" s="44">
        <v>1151</v>
      </c>
    </row>
    <row r="154" spans="1:15" ht="30" customHeight="1" x14ac:dyDescent="0.2">
      <c r="A154" s="44">
        <f t="shared" si="5"/>
        <v>0</v>
      </c>
      <c r="B154" s="45">
        <f t="shared" si="4"/>
        <v>0</v>
      </c>
      <c r="C154" s="46"/>
      <c r="D154" s="47"/>
      <c r="E154" s="44" t="s">
        <v>738</v>
      </c>
      <c r="F154" s="48" t="s">
        <v>24</v>
      </c>
      <c r="G154" s="49" t="s">
        <v>616</v>
      </c>
      <c r="H154" s="49" t="s">
        <v>26</v>
      </c>
      <c r="I154" s="49" t="s">
        <v>617</v>
      </c>
      <c r="J154" s="49" t="s">
        <v>27</v>
      </c>
      <c r="K154" s="48"/>
      <c r="L154" s="50"/>
      <c r="M154" s="55"/>
      <c r="N154" s="44">
        <v>9</v>
      </c>
      <c r="O154" s="44">
        <v>1152</v>
      </c>
    </row>
    <row r="155" spans="1:15" ht="30" customHeight="1" x14ac:dyDescent="0.2">
      <c r="A155" s="44">
        <f t="shared" si="5"/>
        <v>0</v>
      </c>
      <c r="B155" s="45">
        <f t="shared" si="4"/>
        <v>0</v>
      </c>
      <c r="C155" s="46"/>
      <c r="D155" s="47"/>
      <c r="E155" s="44" t="s">
        <v>738</v>
      </c>
      <c r="F155" s="48" t="s">
        <v>42</v>
      </c>
      <c r="G155" s="49" t="s">
        <v>618</v>
      </c>
      <c r="H155" s="49" t="s">
        <v>43</v>
      </c>
      <c r="I155" s="49" t="s">
        <v>619</v>
      </c>
      <c r="J155" s="49" t="s">
        <v>44</v>
      </c>
      <c r="K155" s="48"/>
      <c r="L155" s="50"/>
      <c r="M155" s="55"/>
      <c r="N155" s="44">
        <v>9</v>
      </c>
      <c r="O155" s="44">
        <v>1153</v>
      </c>
    </row>
    <row r="156" spans="1:15" ht="30" customHeight="1" x14ac:dyDescent="0.2">
      <c r="A156" s="44">
        <f t="shared" si="5"/>
        <v>0</v>
      </c>
      <c r="B156" s="45">
        <f t="shared" si="4"/>
        <v>0</v>
      </c>
      <c r="C156" s="46"/>
      <c r="D156" s="47"/>
      <c r="E156" s="44" t="s">
        <v>738</v>
      </c>
      <c r="F156" s="48" t="s">
        <v>42</v>
      </c>
      <c r="G156" s="49" t="s">
        <v>620</v>
      </c>
      <c r="H156" s="49" t="s">
        <v>621</v>
      </c>
      <c r="I156" s="49" t="s">
        <v>622</v>
      </c>
      <c r="J156" s="49" t="s">
        <v>852</v>
      </c>
      <c r="K156" s="48"/>
      <c r="L156" s="50"/>
      <c r="M156" s="55"/>
      <c r="N156" s="44">
        <v>9</v>
      </c>
      <c r="O156" s="44">
        <v>1154</v>
      </c>
    </row>
    <row r="157" spans="1:15" ht="30" customHeight="1" x14ac:dyDescent="0.2">
      <c r="A157" s="44">
        <f t="shared" si="5"/>
        <v>0</v>
      </c>
      <c r="B157" s="45">
        <f t="shared" si="4"/>
        <v>0</v>
      </c>
      <c r="C157" s="46"/>
      <c r="D157" s="47"/>
      <c r="E157" s="44" t="s">
        <v>738</v>
      </c>
      <c r="F157" s="48" t="s">
        <v>73</v>
      </c>
      <c r="G157" s="49" t="s">
        <v>623</v>
      </c>
      <c r="H157" s="49" t="s">
        <v>624</v>
      </c>
      <c r="I157" s="49" t="s">
        <v>625</v>
      </c>
      <c r="J157" s="49" t="s">
        <v>626</v>
      </c>
      <c r="K157" s="48"/>
      <c r="L157" s="50"/>
      <c r="M157" s="55"/>
      <c r="N157" s="44">
        <v>9</v>
      </c>
      <c r="O157" s="44">
        <v>1155</v>
      </c>
    </row>
    <row r="158" spans="1:15" ht="30" customHeight="1" x14ac:dyDescent="0.2">
      <c r="A158" s="44">
        <f t="shared" si="5"/>
        <v>0</v>
      </c>
      <c r="B158" s="45">
        <f t="shared" si="4"/>
        <v>0</v>
      </c>
      <c r="C158" s="46"/>
      <c r="D158" s="47"/>
      <c r="E158" s="44" t="s">
        <v>738</v>
      </c>
      <c r="F158" s="48" t="s">
        <v>73</v>
      </c>
      <c r="G158" s="49" t="s">
        <v>627</v>
      </c>
      <c r="H158" s="49" t="s">
        <v>174</v>
      </c>
      <c r="I158" s="49" t="s">
        <v>628</v>
      </c>
      <c r="J158" s="49" t="s">
        <v>175</v>
      </c>
      <c r="K158" s="48"/>
      <c r="L158" s="50"/>
      <c r="M158" s="55"/>
      <c r="N158" s="44">
        <v>9</v>
      </c>
      <c r="O158" s="44">
        <v>1156</v>
      </c>
    </row>
    <row r="159" spans="1:15" ht="30" customHeight="1" x14ac:dyDescent="0.2">
      <c r="A159" s="44">
        <f t="shared" si="5"/>
        <v>0</v>
      </c>
      <c r="B159" s="45">
        <f t="shared" si="4"/>
        <v>0</v>
      </c>
      <c r="C159" s="46"/>
      <c r="D159" s="47"/>
      <c r="E159" s="44" t="s">
        <v>738</v>
      </c>
      <c r="F159" s="48" t="s">
        <v>93</v>
      </c>
      <c r="G159" s="49" t="s">
        <v>629</v>
      </c>
      <c r="H159" s="49" t="s">
        <v>630</v>
      </c>
      <c r="I159" s="49" t="s">
        <v>631</v>
      </c>
      <c r="J159" s="49" t="s">
        <v>632</v>
      </c>
      <c r="K159" s="48"/>
      <c r="L159" s="50"/>
      <c r="M159" s="55"/>
      <c r="N159" s="44">
        <v>9</v>
      </c>
      <c r="O159" s="44">
        <v>1157</v>
      </c>
    </row>
    <row r="160" spans="1:15" ht="30" customHeight="1" x14ac:dyDescent="0.2">
      <c r="A160" s="44">
        <f t="shared" si="5"/>
        <v>0</v>
      </c>
      <c r="B160" s="45">
        <f t="shared" si="4"/>
        <v>0</v>
      </c>
      <c r="C160" s="46"/>
      <c r="D160" s="47"/>
      <c r="E160" s="44" t="s">
        <v>738</v>
      </c>
      <c r="F160" s="48" t="s">
        <v>93</v>
      </c>
      <c r="G160" s="49" t="s">
        <v>633</v>
      </c>
      <c r="H160" s="49" t="s">
        <v>634</v>
      </c>
      <c r="I160" s="49" t="s">
        <v>635</v>
      </c>
      <c r="J160" s="49" t="s">
        <v>636</v>
      </c>
      <c r="K160" s="48"/>
      <c r="L160" s="50"/>
      <c r="M160" s="55"/>
      <c r="N160" s="44">
        <v>9</v>
      </c>
      <c r="O160" s="44">
        <v>1158</v>
      </c>
    </row>
    <row r="161" spans="1:15" ht="30" customHeight="1" x14ac:dyDescent="0.2">
      <c r="A161" s="44">
        <f t="shared" si="5"/>
        <v>0</v>
      </c>
      <c r="B161" s="45">
        <f t="shared" si="4"/>
        <v>0</v>
      </c>
      <c r="C161" s="46"/>
      <c r="D161" s="47"/>
      <c r="E161" s="44" t="s">
        <v>738</v>
      </c>
      <c r="F161" s="48" t="s">
        <v>93</v>
      </c>
      <c r="G161" s="49" t="s">
        <v>637</v>
      </c>
      <c r="H161" s="49" t="s">
        <v>638</v>
      </c>
      <c r="I161" s="49" t="s">
        <v>639</v>
      </c>
      <c r="J161" s="49" t="s">
        <v>853</v>
      </c>
      <c r="K161" s="48"/>
      <c r="L161" s="50"/>
      <c r="M161" s="55"/>
      <c r="N161" s="44">
        <v>9</v>
      </c>
      <c r="O161" s="44">
        <v>1159</v>
      </c>
    </row>
    <row r="162" spans="1:15" ht="30" customHeight="1" x14ac:dyDescent="0.2">
      <c r="A162" s="44">
        <f t="shared" si="5"/>
        <v>0</v>
      </c>
      <c r="B162" s="45">
        <f t="shared" si="4"/>
        <v>0</v>
      </c>
      <c r="C162" s="46"/>
      <c r="D162" s="47"/>
      <c r="E162" s="44" t="s">
        <v>738</v>
      </c>
      <c r="F162" s="48" t="s">
        <v>109</v>
      </c>
      <c r="G162" s="49" t="s">
        <v>640</v>
      </c>
      <c r="H162" s="49" t="s">
        <v>160</v>
      </c>
      <c r="I162" s="49" t="s">
        <v>641</v>
      </c>
      <c r="J162" s="49" t="s">
        <v>161</v>
      </c>
      <c r="K162" s="48"/>
      <c r="L162" s="50"/>
      <c r="M162" s="55"/>
      <c r="N162" s="44">
        <v>10</v>
      </c>
      <c r="O162" s="44">
        <v>1160</v>
      </c>
    </row>
    <row r="163" spans="1:15" ht="30" customHeight="1" x14ac:dyDescent="0.2">
      <c r="A163" s="44">
        <f t="shared" si="5"/>
        <v>0</v>
      </c>
      <c r="B163" s="45">
        <f t="shared" si="4"/>
        <v>0</v>
      </c>
      <c r="C163" s="46"/>
      <c r="D163" s="47"/>
      <c r="E163" s="44" t="s">
        <v>738</v>
      </c>
      <c r="F163" s="48" t="s">
        <v>109</v>
      </c>
      <c r="G163" s="49" t="s">
        <v>642</v>
      </c>
      <c r="H163" s="49" t="s">
        <v>643</v>
      </c>
      <c r="I163" s="49" t="s">
        <v>644</v>
      </c>
      <c r="J163" s="49" t="s">
        <v>110</v>
      </c>
      <c r="K163" s="48"/>
      <c r="L163" s="50"/>
      <c r="M163" s="55"/>
      <c r="N163" s="44">
        <v>10</v>
      </c>
      <c r="O163" s="44">
        <v>1161</v>
      </c>
    </row>
    <row r="164" spans="1:15" ht="30" customHeight="1" x14ac:dyDescent="0.2">
      <c r="A164" s="44">
        <f t="shared" si="5"/>
        <v>0</v>
      </c>
      <c r="B164" s="45">
        <f t="shared" si="4"/>
        <v>0</v>
      </c>
      <c r="C164" s="46"/>
      <c r="D164" s="47"/>
      <c r="E164" s="44" t="s">
        <v>738</v>
      </c>
      <c r="F164" s="48" t="s">
        <v>111</v>
      </c>
      <c r="G164" s="49" t="s">
        <v>645</v>
      </c>
      <c r="H164" s="49" t="s">
        <v>179</v>
      </c>
      <c r="I164" s="49" t="s">
        <v>646</v>
      </c>
      <c r="J164" s="49" t="s">
        <v>180</v>
      </c>
      <c r="K164" s="48"/>
      <c r="L164" s="50"/>
      <c r="M164" s="55"/>
      <c r="N164" s="44">
        <v>10</v>
      </c>
      <c r="O164" s="44">
        <v>1162</v>
      </c>
    </row>
    <row r="165" spans="1:15" ht="30" customHeight="1" x14ac:dyDescent="0.2">
      <c r="A165" s="44">
        <f t="shared" si="5"/>
        <v>0</v>
      </c>
      <c r="B165" s="45">
        <f t="shared" si="4"/>
        <v>0</v>
      </c>
      <c r="C165" s="46"/>
      <c r="D165" s="47"/>
      <c r="E165" s="44" t="s">
        <v>738</v>
      </c>
      <c r="F165" s="48" t="s">
        <v>111</v>
      </c>
      <c r="G165" s="49" t="s">
        <v>647</v>
      </c>
      <c r="H165" s="49" t="s">
        <v>111</v>
      </c>
      <c r="I165" s="49" t="s">
        <v>648</v>
      </c>
      <c r="J165" s="49" t="s">
        <v>193</v>
      </c>
      <c r="K165" s="48"/>
      <c r="L165" s="50"/>
      <c r="M165" s="55"/>
      <c r="N165" s="44">
        <v>10</v>
      </c>
      <c r="O165" s="44">
        <v>1163</v>
      </c>
    </row>
    <row r="166" spans="1:15" ht="30" customHeight="1" x14ac:dyDescent="0.2">
      <c r="A166" s="44">
        <f t="shared" si="5"/>
        <v>0</v>
      </c>
      <c r="B166" s="45">
        <f t="shared" si="4"/>
        <v>0</v>
      </c>
      <c r="C166" s="46"/>
      <c r="D166" s="47"/>
      <c r="E166" s="44" t="s">
        <v>738</v>
      </c>
      <c r="F166" s="48" t="s">
        <v>113</v>
      </c>
      <c r="G166" s="49" t="s">
        <v>649</v>
      </c>
      <c r="H166" s="49" t="s">
        <v>114</v>
      </c>
      <c r="I166" s="49" t="s">
        <v>650</v>
      </c>
      <c r="J166" s="49" t="s">
        <v>115</v>
      </c>
      <c r="K166" s="48"/>
      <c r="L166" s="50"/>
      <c r="M166" s="55"/>
      <c r="N166" s="44">
        <v>10</v>
      </c>
      <c r="O166" s="44">
        <v>1164</v>
      </c>
    </row>
    <row r="167" spans="1:15" ht="30" customHeight="1" x14ac:dyDescent="0.2">
      <c r="A167" s="44">
        <f t="shared" si="5"/>
        <v>0</v>
      </c>
      <c r="B167" s="45">
        <f t="shared" si="4"/>
        <v>0</v>
      </c>
      <c r="C167" s="46"/>
      <c r="D167" s="47"/>
      <c r="E167" s="44" t="s">
        <v>738</v>
      </c>
      <c r="F167" s="48" t="s">
        <v>113</v>
      </c>
      <c r="G167" s="49" t="s">
        <v>651</v>
      </c>
      <c r="H167" s="49" t="s">
        <v>652</v>
      </c>
      <c r="I167" s="49" t="s">
        <v>653</v>
      </c>
      <c r="J167" s="49" t="s">
        <v>654</v>
      </c>
      <c r="K167" s="48"/>
      <c r="L167" s="50"/>
      <c r="M167" s="55"/>
      <c r="N167" s="44">
        <v>10</v>
      </c>
      <c r="O167" s="44">
        <v>1165</v>
      </c>
    </row>
    <row r="168" spans="1:15" ht="30" customHeight="1" x14ac:dyDescent="0.2">
      <c r="A168" s="44">
        <f t="shared" si="5"/>
        <v>0</v>
      </c>
      <c r="B168" s="45">
        <f t="shared" si="4"/>
        <v>0</v>
      </c>
      <c r="C168" s="46"/>
      <c r="D168" s="47"/>
      <c r="E168" s="44" t="s">
        <v>738</v>
      </c>
      <c r="F168" s="48" t="s">
        <v>123</v>
      </c>
      <c r="G168" s="49" t="s">
        <v>655</v>
      </c>
      <c r="H168" s="49" t="s">
        <v>656</v>
      </c>
      <c r="I168" s="49" t="s">
        <v>657</v>
      </c>
      <c r="J168" s="49" t="s">
        <v>658</v>
      </c>
      <c r="K168" s="48"/>
      <c r="L168" s="50"/>
      <c r="M168" s="55"/>
      <c r="N168" s="44">
        <v>10</v>
      </c>
      <c r="O168" s="44">
        <v>1166</v>
      </c>
    </row>
    <row r="169" spans="1:15" ht="30" customHeight="1" x14ac:dyDescent="0.2">
      <c r="A169" s="44">
        <f t="shared" si="5"/>
        <v>0</v>
      </c>
      <c r="B169" s="45">
        <f t="shared" si="4"/>
        <v>0</v>
      </c>
      <c r="C169" s="46"/>
      <c r="D169" s="47"/>
      <c r="E169" s="44" t="s">
        <v>738</v>
      </c>
      <c r="F169" s="48" t="s">
        <v>123</v>
      </c>
      <c r="G169" s="49" t="s">
        <v>659</v>
      </c>
      <c r="H169" s="49" t="s">
        <v>660</v>
      </c>
      <c r="I169" s="49" t="s">
        <v>661</v>
      </c>
      <c r="J169" s="49" t="s">
        <v>854</v>
      </c>
      <c r="K169" s="48"/>
      <c r="L169" s="50"/>
      <c r="M169" s="55"/>
      <c r="N169" s="44">
        <v>10</v>
      </c>
      <c r="O169" s="44">
        <v>1167</v>
      </c>
    </row>
    <row r="170" spans="1:15" ht="30" customHeight="1" x14ac:dyDescent="0.2">
      <c r="A170" s="44">
        <f t="shared" si="5"/>
        <v>0</v>
      </c>
      <c r="B170" s="45">
        <f t="shared" si="4"/>
        <v>0</v>
      </c>
      <c r="C170" s="46"/>
      <c r="D170" s="47"/>
      <c r="E170" s="44" t="s">
        <v>738</v>
      </c>
      <c r="F170" s="48" t="s">
        <v>11</v>
      </c>
      <c r="G170" s="49" t="s">
        <v>662</v>
      </c>
      <c r="H170" s="49" t="s">
        <v>12</v>
      </c>
      <c r="I170" s="49" t="s">
        <v>663</v>
      </c>
      <c r="J170" s="49" t="s">
        <v>13</v>
      </c>
      <c r="K170" s="48"/>
      <c r="L170" s="50"/>
      <c r="M170" s="55"/>
      <c r="N170" s="44">
        <v>10</v>
      </c>
      <c r="O170" s="44">
        <v>1168</v>
      </c>
    </row>
    <row r="171" spans="1:15" ht="30" customHeight="1" x14ac:dyDescent="0.2">
      <c r="A171" s="44">
        <f t="shared" si="5"/>
        <v>0</v>
      </c>
      <c r="B171" s="45">
        <f t="shared" si="4"/>
        <v>0</v>
      </c>
      <c r="C171" s="46"/>
      <c r="D171" s="47"/>
      <c r="E171" s="44" t="s">
        <v>738</v>
      </c>
      <c r="F171" s="48" t="s">
        <v>11</v>
      </c>
      <c r="G171" s="49" t="s">
        <v>664</v>
      </c>
      <c r="H171" s="49" t="s">
        <v>665</v>
      </c>
      <c r="I171" s="49" t="s">
        <v>666</v>
      </c>
      <c r="J171" s="49" t="s">
        <v>667</v>
      </c>
      <c r="K171" s="48"/>
      <c r="L171" s="50"/>
      <c r="M171" s="55"/>
      <c r="N171" s="44">
        <v>10</v>
      </c>
      <c r="O171" s="44">
        <v>1169</v>
      </c>
    </row>
    <row r="172" spans="1:15" ht="30" customHeight="1" x14ac:dyDescent="0.2">
      <c r="A172" s="44">
        <f t="shared" si="5"/>
        <v>0</v>
      </c>
      <c r="B172" s="45">
        <f t="shared" si="4"/>
        <v>0</v>
      </c>
      <c r="C172" s="46"/>
      <c r="D172" s="47"/>
      <c r="E172" s="44" t="s">
        <v>738</v>
      </c>
      <c r="F172" s="48" t="s">
        <v>28</v>
      </c>
      <c r="G172" s="49" t="s">
        <v>668</v>
      </c>
      <c r="H172" s="49" t="s">
        <v>29</v>
      </c>
      <c r="I172" s="49" t="s">
        <v>669</v>
      </c>
      <c r="J172" s="49" t="s">
        <v>30</v>
      </c>
      <c r="K172" s="48"/>
      <c r="L172" s="50"/>
      <c r="M172" s="55"/>
      <c r="N172" s="44">
        <v>10</v>
      </c>
      <c r="O172" s="44">
        <v>1170</v>
      </c>
    </row>
    <row r="173" spans="1:15" ht="30" customHeight="1" x14ac:dyDescent="0.2">
      <c r="A173" s="44">
        <f t="shared" si="5"/>
        <v>0</v>
      </c>
      <c r="B173" s="45">
        <f t="shared" si="4"/>
        <v>0</v>
      </c>
      <c r="C173" s="46"/>
      <c r="D173" s="47"/>
      <c r="E173" s="44" t="s">
        <v>738</v>
      </c>
      <c r="F173" s="48" t="s">
        <v>28</v>
      </c>
      <c r="G173" s="49" t="s">
        <v>670</v>
      </c>
      <c r="H173" s="49" t="s">
        <v>671</v>
      </c>
      <c r="I173" s="49" t="s">
        <v>672</v>
      </c>
      <c r="J173" s="49" t="s">
        <v>855</v>
      </c>
      <c r="K173" s="48"/>
      <c r="L173" s="50"/>
      <c r="M173" s="55"/>
      <c r="N173" s="44">
        <v>10</v>
      </c>
      <c r="O173" s="44">
        <v>1171</v>
      </c>
    </row>
    <row r="174" spans="1:15" ht="30" customHeight="1" x14ac:dyDescent="0.2">
      <c r="A174" s="44">
        <f t="shared" si="5"/>
        <v>0</v>
      </c>
      <c r="B174" s="45">
        <f t="shared" si="4"/>
        <v>0</v>
      </c>
      <c r="C174" s="46"/>
      <c r="D174" s="47"/>
      <c r="E174" s="44" t="s">
        <v>738</v>
      </c>
      <c r="F174" s="48" t="s">
        <v>39</v>
      </c>
      <c r="G174" s="49" t="s">
        <v>673</v>
      </c>
      <c r="H174" s="49" t="s">
        <v>674</v>
      </c>
      <c r="I174" s="49" t="s">
        <v>675</v>
      </c>
      <c r="J174" s="49" t="s">
        <v>676</v>
      </c>
      <c r="K174" s="48" t="s">
        <v>881</v>
      </c>
      <c r="L174" s="50"/>
      <c r="M174" s="55"/>
      <c r="N174" s="44">
        <v>10</v>
      </c>
      <c r="O174" s="44">
        <v>1172</v>
      </c>
    </row>
    <row r="175" spans="1:15" ht="30" customHeight="1" x14ac:dyDescent="0.2">
      <c r="A175" s="44">
        <f t="shared" si="5"/>
        <v>0</v>
      </c>
      <c r="B175" s="45">
        <f t="shared" si="4"/>
        <v>0</v>
      </c>
      <c r="C175" s="46"/>
      <c r="D175" s="47"/>
      <c r="E175" s="44" t="s">
        <v>738</v>
      </c>
      <c r="F175" s="48" t="s">
        <v>39</v>
      </c>
      <c r="G175" s="49" t="s">
        <v>677</v>
      </c>
      <c r="H175" s="49" t="s">
        <v>678</v>
      </c>
      <c r="I175" s="49" t="s">
        <v>679</v>
      </c>
      <c r="J175" s="49" t="s">
        <v>680</v>
      </c>
      <c r="K175" s="48" t="s">
        <v>881</v>
      </c>
      <c r="L175" s="50"/>
      <c r="M175" s="55"/>
      <c r="N175" s="44">
        <v>10</v>
      </c>
      <c r="O175" s="44">
        <v>1173</v>
      </c>
    </row>
    <row r="176" spans="1:15" ht="30" customHeight="1" x14ac:dyDescent="0.2">
      <c r="A176" s="44">
        <f t="shared" si="5"/>
        <v>0</v>
      </c>
      <c r="B176" s="45">
        <f t="shared" si="4"/>
        <v>0</v>
      </c>
      <c r="C176" s="46"/>
      <c r="D176" s="47"/>
      <c r="E176" s="44" t="s">
        <v>738</v>
      </c>
      <c r="F176" s="48" t="s">
        <v>40</v>
      </c>
      <c r="G176" s="49" t="s">
        <v>681</v>
      </c>
      <c r="H176" s="49" t="s">
        <v>172</v>
      </c>
      <c r="I176" s="49" t="s">
        <v>682</v>
      </c>
      <c r="J176" s="49" t="s">
        <v>173</v>
      </c>
      <c r="K176" s="48"/>
      <c r="L176" s="50"/>
      <c r="M176" s="55"/>
      <c r="N176" s="44">
        <v>10</v>
      </c>
      <c r="O176" s="44">
        <v>1174</v>
      </c>
    </row>
    <row r="177" spans="1:15" ht="30" customHeight="1" x14ac:dyDescent="0.2">
      <c r="A177" s="44">
        <f t="shared" si="5"/>
        <v>0</v>
      </c>
      <c r="B177" s="45">
        <f t="shared" si="4"/>
        <v>0</v>
      </c>
      <c r="C177" s="46"/>
      <c r="D177" s="47"/>
      <c r="E177" s="44" t="s">
        <v>738</v>
      </c>
      <c r="F177" s="48" t="s">
        <v>40</v>
      </c>
      <c r="G177" s="49" t="s">
        <v>683</v>
      </c>
      <c r="H177" s="49" t="s">
        <v>684</v>
      </c>
      <c r="I177" s="49" t="s">
        <v>685</v>
      </c>
      <c r="J177" s="49" t="s">
        <v>686</v>
      </c>
      <c r="K177" s="48"/>
      <c r="L177" s="50"/>
      <c r="M177" s="55"/>
      <c r="N177" s="44">
        <v>10</v>
      </c>
      <c r="O177" s="44">
        <v>1175</v>
      </c>
    </row>
    <row r="178" spans="1:15" ht="30" customHeight="1" x14ac:dyDescent="0.2">
      <c r="A178" s="44">
        <f t="shared" si="5"/>
        <v>0</v>
      </c>
      <c r="B178" s="45">
        <f t="shared" si="4"/>
        <v>0</v>
      </c>
      <c r="C178" s="46"/>
      <c r="D178" s="47"/>
      <c r="E178" s="44" t="s">
        <v>738</v>
      </c>
      <c r="F178" s="48" t="s">
        <v>90</v>
      </c>
      <c r="G178" s="49" t="s">
        <v>687</v>
      </c>
      <c r="H178" s="49" t="s">
        <v>688</v>
      </c>
      <c r="I178" s="49" t="s">
        <v>689</v>
      </c>
      <c r="J178" s="49" t="s">
        <v>690</v>
      </c>
      <c r="K178" s="48"/>
      <c r="L178" s="50"/>
      <c r="M178" s="55"/>
      <c r="N178" s="44">
        <v>10</v>
      </c>
      <c r="O178" s="44">
        <v>1176</v>
      </c>
    </row>
    <row r="179" spans="1:15" ht="30" customHeight="1" x14ac:dyDescent="0.2">
      <c r="A179" s="44">
        <f t="shared" si="5"/>
        <v>0</v>
      </c>
      <c r="B179" s="45">
        <f t="shared" si="4"/>
        <v>0</v>
      </c>
      <c r="C179" s="46"/>
      <c r="D179" s="47"/>
      <c r="E179" s="44" t="s">
        <v>738</v>
      </c>
      <c r="F179" s="48" t="s">
        <v>90</v>
      </c>
      <c r="G179" s="49" t="s">
        <v>691</v>
      </c>
      <c r="H179" s="49" t="s">
        <v>692</v>
      </c>
      <c r="I179" s="49" t="s">
        <v>693</v>
      </c>
      <c r="J179" s="49" t="s">
        <v>856</v>
      </c>
      <c r="K179" s="48"/>
      <c r="L179" s="50"/>
      <c r="M179" s="55"/>
      <c r="N179" s="44">
        <v>10</v>
      </c>
      <c r="O179" s="44">
        <v>1177</v>
      </c>
    </row>
    <row r="180" spans="1:15" ht="30" customHeight="1" x14ac:dyDescent="0.2">
      <c r="A180" s="44">
        <f t="shared" si="5"/>
        <v>0</v>
      </c>
      <c r="B180" s="45">
        <f t="shared" si="4"/>
        <v>0</v>
      </c>
      <c r="C180" s="46"/>
      <c r="D180" s="47"/>
      <c r="E180" s="44" t="s">
        <v>738</v>
      </c>
      <c r="F180" s="48" t="s">
        <v>157</v>
      </c>
      <c r="G180" s="49" t="s">
        <v>694</v>
      </c>
      <c r="H180" s="49" t="s">
        <v>695</v>
      </c>
      <c r="I180" s="49" t="s">
        <v>696</v>
      </c>
      <c r="J180" s="49" t="s">
        <v>697</v>
      </c>
      <c r="K180" s="48"/>
      <c r="L180" s="50"/>
      <c r="M180" s="55"/>
      <c r="N180" s="44">
        <v>10</v>
      </c>
      <c r="O180" s="44">
        <v>1178</v>
      </c>
    </row>
    <row r="181" spans="1:15" ht="30" customHeight="1" x14ac:dyDescent="0.2">
      <c r="A181" s="44">
        <f t="shared" si="5"/>
        <v>0</v>
      </c>
      <c r="B181" s="45">
        <f t="shared" si="4"/>
        <v>0</v>
      </c>
      <c r="C181" s="46"/>
      <c r="D181" s="47"/>
      <c r="E181" s="44" t="s">
        <v>738</v>
      </c>
      <c r="F181" s="48" t="s">
        <v>157</v>
      </c>
      <c r="G181" s="49" t="s">
        <v>698</v>
      </c>
      <c r="H181" s="49" t="s">
        <v>157</v>
      </c>
      <c r="I181" s="49" t="s">
        <v>699</v>
      </c>
      <c r="J181" s="49" t="s">
        <v>700</v>
      </c>
      <c r="K181" s="48"/>
      <c r="L181" s="50"/>
      <c r="M181" s="55"/>
      <c r="N181" s="44">
        <v>10</v>
      </c>
      <c r="O181" s="44">
        <v>1179</v>
      </c>
    </row>
    <row r="182" spans="1:15" ht="30" customHeight="1" x14ac:dyDescent="0.2">
      <c r="A182" s="44">
        <f t="shared" si="5"/>
        <v>0</v>
      </c>
      <c r="B182" s="45">
        <f t="shared" si="4"/>
        <v>0</v>
      </c>
      <c r="C182" s="46"/>
      <c r="D182" s="47"/>
      <c r="E182" s="44" t="s">
        <v>738</v>
      </c>
      <c r="F182" s="48" t="s">
        <v>18</v>
      </c>
      <c r="G182" s="49" t="s">
        <v>701</v>
      </c>
      <c r="H182" s="49" t="s">
        <v>702</v>
      </c>
      <c r="I182" s="49" t="s">
        <v>703</v>
      </c>
      <c r="J182" s="49" t="s">
        <v>704</v>
      </c>
      <c r="K182" s="48"/>
      <c r="L182" s="50"/>
      <c r="M182" s="55"/>
      <c r="N182" s="44">
        <v>10</v>
      </c>
      <c r="O182" s="44">
        <v>1180</v>
      </c>
    </row>
    <row r="183" spans="1:15" ht="30" customHeight="1" x14ac:dyDescent="0.2">
      <c r="A183" s="44">
        <f t="shared" si="5"/>
        <v>0</v>
      </c>
      <c r="B183" s="45">
        <f t="shared" si="4"/>
        <v>0</v>
      </c>
      <c r="C183" s="46"/>
      <c r="D183" s="47"/>
      <c r="E183" s="44" t="s">
        <v>738</v>
      </c>
      <c r="F183" s="48" t="s">
        <v>18</v>
      </c>
      <c r="G183" s="49" t="s">
        <v>705</v>
      </c>
      <c r="H183" s="49" t="s">
        <v>18</v>
      </c>
      <c r="I183" s="49" t="s">
        <v>706</v>
      </c>
      <c r="J183" s="49" t="s">
        <v>200</v>
      </c>
      <c r="K183" s="48"/>
      <c r="L183" s="50"/>
      <c r="M183" s="55"/>
      <c r="N183" s="44">
        <v>10</v>
      </c>
      <c r="O183" s="44">
        <v>1181</v>
      </c>
    </row>
    <row r="184" spans="1:15" ht="30" customHeight="1" x14ac:dyDescent="0.2">
      <c r="A184" s="44">
        <f t="shared" si="5"/>
        <v>0</v>
      </c>
      <c r="B184" s="45">
        <f t="shared" si="4"/>
        <v>0</v>
      </c>
      <c r="C184" s="46"/>
      <c r="D184" s="47"/>
      <c r="E184" s="44" t="s">
        <v>738</v>
      </c>
      <c r="F184" s="48" t="s">
        <v>108</v>
      </c>
      <c r="G184" s="49" t="s">
        <v>707</v>
      </c>
      <c r="H184" s="49" t="s">
        <v>708</v>
      </c>
      <c r="I184" s="49" t="s">
        <v>709</v>
      </c>
      <c r="J184" s="49" t="s">
        <v>710</v>
      </c>
      <c r="K184" s="48"/>
      <c r="L184" s="50"/>
      <c r="M184" s="55"/>
      <c r="N184" s="44">
        <v>10</v>
      </c>
      <c r="O184" s="44">
        <v>1182</v>
      </c>
    </row>
    <row r="185" spans="1:15" ht="30" customHeight="1" x14ac:dyDescent="0.2">
      <c r="A185" s="44">
        <f t="shared" si="5"/>
        <v>0</v>
      </c>
      <c r="B185" s="45">
        <f t="shared" si="4"/>
        <v>0</v>
      </c>
      <c r="C185" s="46"/>
      <c r="D185" s="47"/>
      <c r="E185" s="44" t="s">
        <v>738</v>
      </c>
      <c r="F185" s="48" t="s">
        <v>108</v>
      </c>
      <c r="G185" s="49" t="s">
        <v>711</v>
      </c>
      <c r="H185" s="49" t="s">
        <v>108</v>
      </c>
      <c r="I185" s="49" t="s">
        <v>712</v>
      </c>
      <c r="J185" s="49" t="s">
        <v>199</v>
      </c>
      <c r="K185" s="48"/>
      <c r="L185" s="50"/>
      <c r="M185" s="55"/>
      <c r="N185" s="44">
        <v>10</v>
      </c>
      <c r="O185" s="44">
        <v>1183</v>
      </c>
    </row>
    <row r="186" spans="1:15" ht="30" customHeight="1" x14ac:dyDescent="0.2">
      <c r="A186" s="44">
        <f t="shared" si="5"/>
        <v>0</v>
      </c>
      <c r="B186" s="45">
        <f t="shared" si="4"/>
        <v>0</v>
      </c>
      <c r="C186" s="46"/>
      <c r="D186" s="47"/>
      <c r="E186" s="44" t="s">
        <v>738</v>
      </c>
      <c r="F186" s="48" t="s">
        <v>51</v>
      </c>
      <c r="G186" s="49" t="s">
        <v>713</v>
      </c>
      <c r="H186" s="49" t="s">
        <v>714</v>
      </c>
      <c r="I186" s="49" t="s">
        <v>715</v>
      </c>
      <c r="J186" s="49" t="s">
        <v>716</v>
      </c>
      <c r="K186" s="48"/>
      <c r="L186" s="50"/>
      <c r="M186" s="55"/>
      <c r="N186" s="44">
        <v>10</v>
      </c>
      <c r="O186" s="44">
        <v>1184</v>
      </c>
    </row>
    <row r="187" spans="1:15" ht="30" customHeight="1" x14ac:dyDescent="0.2">
      <c r="A187" s="44">
        <f t="shared" si="5"/>
        <v>0</v>
      </c>
      <c r="B187" s="45">
        <f t="shared" si="4"/>
        <v>0</v>
      </c>
      <c r="C187" s="46"/>
      <c r="D187" s="47"/>
      <c r="E187" s="44" t="s">
        <v>738</v>
      </c>
      <c r="F187" s="48" t="s">
        <v>51</v>
      </c>
      <c r="G187" s="49" t="s">
        <v>717</v>
      </c>
      <c r="H187" s="49" t="s">
        <v>718</v>
      </c>
      <c r="I187" s="49" t="s">
        <v>719</v>
      </c>
      <c r="J187" s="49" t="s">
        <v>176</v>
      </c>
      <c r="K187" s="48"/>
      <c r="L187" s="50"/>
      <c r="M187" s="55"/>
      <c r="N187" s="44">
        <v>10</v>
      </c>
      <c r="O187" s="44">
        <v>1185</v>
      </c>
    </row>
    <row r="188" spans="1:15" ht="30" customHeight="1" x14ac:dyDescent="0.2">
      <c r="A188" s="44">
        <f t="shared" si="5"/>
        <v>0</v>
      </c>
      <c r="B188" s="45">
        <f t="shared" si="4"/>
        <v>0</v>
      </c>
      <c r="C188" s="46"/>
      <c r="D188" s="47"/>
      <c r="E188" s="44" t="s">
        <v>738</v>
      </c>
      <c r="F188" s="48" t="s">
        <v>82</v>
      </c>
      <c r="G188" s="49" t="s">
        <v>720</v>
      </c>
      <c r="H188" s="49" t="s">
        <v>721</v>
      </c>
      <c r="I188" s="49" t="s">
        <v>722</v>
      </c>
      <c r="J188" s="49" t="s">
        <v>723</v>
      </c>
      <c r="K188" s="48"/>
      <c r="L188" s="50"/>
      <c r="M188" s="55"/>
      <c r="N188" s="44">
        <v>10</v>
      </c>
      <c r="O188" s="44">
        <v>1186</v>
      </c>
    </row>
    <row r="189" spans="1:15" ht="30" customHeight="1" thickBot="1" x14ac:dyDescent="0.25">
      <c r="A189" s="44">
        <f t="shared" si="5"/>
        <v>0</v>
      </c>
      <c r="B189" s="45">
        <f t="shared" si="4"/>
        <v>0</v>
      </c>
      <c r="C189" s="46"/>
      <c r="D189" s="51"/>
      <c r="E189" s="44" t="s">
        <v>738</v>
      </c>
      <c r="F189" s="48" t="s">
        <v>82</v>
      </c>
      <c r="G189" s="49" t="s">
        <v>724</v>
      </c>
      <c r="H189" s="49" t="s">
        <v>82</v>
      </c>
      <c r="I189" s="49" t="s">
        <v>725</v>
      </c>
      <c r="J189" s="49" t="s">
        <v>83</v>
      </c>
      <c r="K189" s="48"/>
      <c r="L189" s="50"/>
      <c r="M189" s="55"/>
      <c r="N189" s="44">
        <v>10</v>
      </c>
      <c r="O189" s="44">
        <v>1187</v>
      </c>
    </row>
    <row r="190" spans="1:15" ht="24.9" customHeight="1" x14ac:dyDescent="0.2">
      <c r="B190" s="58"/>
      <c r="C190" s="59"/>
    </row>
  </sheetData>
  <sheetProtection algorithmName="SHA-512" hashValue="DQG/QwAWjoj4Nx190dhN5Ee432v6ZROVLZq7EdTOQ3YBTxQaAxLmsrpRk8t7lPMUcqIBXQFMJU4+8NVzpDDWrA==" saltValue="p9KK9zY5MV7z2a2hUYsC0g==" spinCount="100000" sheet="1" objects="1" scenarios="1" selectLockedCells="1" autoFilter="0"/>
  <autoFilter ref="A2:O189" xr:uid="{650C21E0-6E39-4D9A-8BD4-A93739C862DC}"/>
  <mergeCells count="1">
    <mergeCell ref="D1:E1"/>
  </mergeCells>
  <phoneticPr fontId="1"/>
  <conditionalFormatting sqref="A2:O189">
    <cfRule type="expression" dxfId="0" priority="213">
      <formula>MOD(ROW(),2)=0</formula>
    </cfRule>
  </conditionalFormatting>
  <dataValidations count="4">
    <dataValidation type="whole" allowBlank="1" showInputMessage="1" showErrorMessage="1" sqref="D3" xr:uid="{EF502C44-A24F-457D-876E-FAFFBEE32E8D}">
      <formula1>0</formula1>
      <formula2>1</formula2>
    </dataValidation>
    <dataValidation type="whole" allowBlank="1" showInputMessage="1" showErrorMessage="1" error="テストの回数を算用数字で入れます。" sqref="D1:E1" xr:uid="{59B1CD10-C09F-480D-A903-3743130DF281}">
      <formula1>1</formula1>
      <formula2>10000</formula2>
    </dataValidation>
    <dataValidation type="whole" allowBlank="1" showInputMessage="1" showErrorMessage="1" errorTitle="無効な数値です" error="書き問題にするには　1　を入力します" sqref="D4:D189" xr:uid="{0E9A530E-C179-42BC-8CFC-881BED6CCFD0}">
      <formula1>0</formula1>
      <formula2>1</formula2>
    </dataValidation>
    <dataValidation type="whole" allowBlank="1" showInputMessage="1" showErrorMessage="1" errorTitle="無効な数値です" error="「51」以上の数値は無効です" sqref="C3:C189" xr:uid="{643CB0F5-0EF5-4713-A67E-E0602E3BCD34}">
      <formula1>0</formula1>
      <formula2>50</formula2>
    </dataValidation>
  </dataValidations>
  <pageMargins left="0.25" right="0.25" top="0.75" bottom="0.75" header="0.3" footer="0.3"/>
  <pageSetup paperSize="8" scale="75"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10AD11-830B-4AE5-A1D1-0886B1AEF7A0}">
  <sheetPr codeName="Sheet3"/>
  <dimension ref="A1:M12"/>
  <sheetViews>
    <sheetView showZeros="0" view="pageBreakPreview" zoomScale="70" zoomScaleNormal="100" zoomScaleSheetLayoutView="70" workbookViewId="0">
      <selection activeCell="L1" sqref="L1"/>
    </sheetView>
  </sheetViews>
  <sheetFormatPr defaultColWidth="6.88671875" defaultRowHeight="13.2" x14ac:dyDescent="0.2"/>
  <cols>
    <col min="1" max="10" width="9.6640625" style="3" customWidth="1"/>
    <col min="11" max="12" width="6.88671875" style="3" customWidth="1"/>
    <col min="13" max="13" width="7.88671875" style="3" customWidth="1"/>
    <col min="14" max="14" width="2" style="3" customWidth="1"/>
    <col min="15" max="24" width="9.6640625" style="3" customWidth="1"/>
    <col min="25" max="26" width="3.33203125" style="3" bestFit="1" customWidth="1"/>
    <col min="27" max="255" width="8.88671875" style="3" customWidth="1"/>
    <col min="256" max="16384" width="6.88671875" style="3"/>
  </cols>
  <sheetData>
    <row r="1" spans="1:13" ht="21" customHeight="1" thickBot="1" x14ac:dyDescent="0.25">
      <c r="A1" s="2">
        <f t="shared" ref="A1:I1" si="0">$M$2*100+A2</f>
        <v>10</v>
      </c>
      <c r="B1" s="2">
        <f t="shared" si="0"/>
        <v>9</v>
      </c>
      <c r="C1" s="2">
        <f t="shared" si="0"/>
        <v>8</v>
      </c>
      <c r="D1" s="2">
        <f t="shared" si="0"/>
        <v>7</v>
      </c>
      <c r="E1" s="2">
        <f t="shared" si="0"/>
        <v>6</v>
      </c>
      <c r="F1" s="2">
        <f t="shared" si="0"/>
        <v>5</v>
      </c>
      <c r="G1" s="2">
        <f t="shared" si="0"/>
        <v>4</v>
      </c>
      <c r="H1" s="2">
        <f t="shared" si="0"/>
        <v>3</v>
      </c>
      <c r="I1" s="2">
        <f t="shared" si="0"/>
        <v>2</v>
      </c>
      <c r="J1" s="2">
        <f>$M$2*100+J2</f>
        <v>1</v>
      </c>
      <c r="M1" s="4" t="s">
        <v>210</v>
      </c>
    </row>
    <row r="2" spans="1:13" s="8" customFormat="1" ht="19.5" customHeight="1" thickTop="1" x14ac:dyDescent="0.2">
      <c r="A2" s="5">
        <v>10</v>
      </c>
      <c r="B2" s="6">
        <v>9</v>
      </c>
      <c r="C2" s="6">
        <v>8</v>
      </c>
      <c r="D2" s="6">
        <v>7</v>
      </c>
      <c r="E2" s="6">
        <v>6</v>
      </c>
      <c r="F2" s="6">
        <v>5</v>
      </c>
      <c r="G2" s="6">
        <v>4</v>
      </c>
      <c r="H2" s="6">
        <v>3</v>
      </c>
      <c r="I2" s="6">
        <v>2</v>
      </c>
      <c r="J2" s="7">
        <v>1</v>
      </c>
      <c r="K2" s="8" t="s">
        <v>744</v>
      </c>
      <c r="M2" s="4">
        <f>問題DB!D1</f>
        <v>0</v>
      </c>
    </row>
    <row r="3" spans="1:13" ht="131.25" customHeight="1" x14ac:dyDescent="0.2">
      <c r="A3" s="69" t="str">
        <f>IF(ISERROR(VLOOKUP(A1,問題DB!$A2:$J230,IF(A6=1,7,9),FALSE)),"",VLOOKUP(A1,問題DB!$A2:$J230,IF(A6=1,7,9),FALSE))</f>
        <v/>
      </c>
      <c r="B3" s="67" t="str">
        <f>IF(ISERROR(VLOOKUP(B1,問題DB!$A2:$J230,IF(B6=1,7,9),FALSE)),"",VLOOKUP(B1,問題DB!$A2:$J230,IF(B6=1,7,9),FALSE))</f>
        <v/>
      </c>
      <c r="C3" s="67" t="str">
        <f>IF(ISERROR(VLOOKUP(C1,問題DB!$A2:$J230,IF(C6=1,7,9),FALSE)),"",VLOOKUP(C1,問題DB!$A2:$J230,IF(C6=1,7,9),FALSE))</f>
        <v/>
      </c>
      <c r="D3" s="67" t="str">
        <f>IF(ISERROR(VLOOKUP(D1,問題DB!$A2:$J230,IF(D6=1,7,9),FALSE)),"",VLOOKUP(D1,問題DB!$A2:$J230,IF(D6=1,7,9),FALSE))</f>
        <v/>
      </c>
      <c r="E3" s="70" t="str">
        <f>IF(ISERROR(VLOOKUP(E1,問題DB!$A2:$J230,IF(E6=1,7,9),FALSE)),"",VLOOKUP(E1,問題DB!$A2:$J230,IF(E6=1,7,9),FALSE))</f>
        <v/>
      </c>
      <c r="F3" s="67" t="str">
        <f>IF(ISERROR(VLOOKUP(F1,問題DB!$A2:$J230,IF(F6=1,7,9),FALSE)),"",VLOOKUP(F1,問題DB!$A2:$J230,IF(F6=1,7,9),FALSE))</f>
        <v/>
      </c>
      <c r="G3" s="67" t="str">
        <f>IF(ISERROR(VLOOKUP(G1,問題DB!$A2:$J230,IF(G6=1,7,9),FALSE)),"",VLOOKUP(G1,問題DB!$A2:$J230,IF(G6=1,7,9),FALSE))</f>
        <v/>
      </c>
      <c r="H3" s="67" t="str">
        <f>IF(ISERROR(VLOOKUP(H1,問題DB!$A2:$J230,IF(H6=1,7,9),FALSE)),"",VLOOKUP(H1,問題DB!$A2:$J230,IF(H6=1,7,9),FALSE))</f>
        <v/>
      </c>
      <c r="I3" s="67" t="str">
        <f>IF(ISERROR(VLOOKUP(I1,問題DB!$A2:$J230,IF(I6=1,7,9),FALSE)),"",VLOOKUP(I1,問題DB!$A2:$J230,IF(I6=1,7,9),FALSE))</f>
        <v/>
      </c>
      <c r="J3" s="68" t="str">
        <f>IF(ISERROR(VLOOKUP(J1,問題DB!$A2:$J230,IF(J6=1,7,9),FALSE)),"",VLOOKUP(J1,問題DB!$A2:$J230,IF(J6=1,7,9),FALSE))</f>
        <v/>
      </c>
      <c r="K3" s="61" t="s">
        <v>745</v>
      </c>
      <c r="L3" s="9" t="s">
        <v>857</v>
      </c>
      <c r="M3" s="10" t="s">
        <v>746</v>
      </c>
    </row>
    <row r="4" spans="1:13" ht="134.1" customHeight="1" thickBot="1" x14ac:dyDescent="0.25">
      <c r="A4" s="69"/>
      <c r="B4" s="67"/>
      <c r="C4" s="67"/>
      <c r="D4" s="67"/>
      <c r="E4" s="71"/>
      <c r="F4" s="67"/>
      <c r="G4" s="67"/>
      <c r="H4" s="67"/>
      <c r="I4" s="67"/>
      <c r="J4" s="68"/>
      <c r="K4" s="61"/>
      <c r="L4" s="11"/>
      <c r="M4" s="12" t="s">
        <v>729</v>
      </c>
    </row>
    <row r="5" spans="1:13" ht="134.1" customHeight="1" thickBot="1" x14ac:dyDescent="0.25">
      <c r="A5" s="13"/>
      <c r="B5" s="14"/>
      <c r="C5" s="14"/>
      <c r="D5" s="14"/>
      <c r="E5" s="14"/>
      <c r="F5" s="14"/>
      <c r="G5" s="14"/>
      <c r="H5" s="14"/>
      <c r="I5" s="14"/>
      <c r="J5" s="15"/>
      <c r="K5" s="16" t="s">
        <v>749</v>
      </c>
      <c r="L5" s="65" t="s">
        <v>750</v>
      </c>
      <c r="M5" s="66"/>
    </row>
    <row r="6" spans="1:13" ht="15.75" customHeight="1" thickTop="1" x14ac:dyDescent="0.2">
      <c r="A6" s="17" t="e">
        <f>VLOOKUP(A1,問題DB!$A$2:$J$59832,4,FALSE)</f>
        <v>#N/A</v>
      </c>
      <c r="B6" s="17" t="e">
        <f>VLOOKUP(B1,問題DB!$A$2:$J$59832,4,FALSE)</f>
        <v>#N/A</v>
      </c>
      <c r="C6" s="17" t="e">
        <f>VLOOKUP(C1,問題DB!$A$2:$J$59832,4,FALSE)</f>
        <v>#N/A</v>
      </c>
      <c r="D6" s="17" t="e">
        <f>VLOOKUP(D1,問題DB!$A$2:$J$59832,4,FALSE)</f>
        <v>#N/A</v>
      </c>
      <c r="E6" s="17" t="e">
        <f>VLOOKUP(E1,問題DB!$A$2:$J$59832,4,FALSE)</f>
        <v>#N/A</v>
      </c>
      <c r="F6" s="17" t="e">
        <f>VLOOKUP(F1,問題DB!$A$2:$J$59832,4,FALSE)</f>
        <v>#N/A</v>
      </c>
      <c r="G6" s="17" t="e">
        <f>VLOOKUP(G1,問題DB!$A$2:$J$59832,4,FALSE)</f>
        <v>#N/A</v>
      </c>
      <c r="H6" s="17" t="e">
        <f>VLOOKUP(H1,問題DB!$A$2:$J$59832,4,FALSE)</f>
        <v>#N/A</v>
      </c>
      <c r="I6" s="17" t="e">
        <f>VLOOKUP(I1,問題DB!$A$2:$J$59832,4,FALSE)</f>
        <v>#N/A</v>
      </c>
      <c r="J6" s="17" t="e">
        <f>VLOOKUP(J1,問題DB!$A$2:$J$59832,4,FALSE)</f>
        <v>#N/A</v>
      </c>
      <c r="K6" s="18"/>
      <c r="L6" s="19"/>
    </row>
    <row r="7" spans="1:13" ht="12" customHeight="1" x14ac:dyDescent="0.2"/>
    <row r="8" spans="1:13" x14ac:dyDescent="0.2">
      <c r="L8" s="20" t="s">
        <v>210</v>
      </c>
    </row>
    <row r="9" spans="1:13" x14ac:dyDescent="0.2">
      <c r="A9" s="21">
        <v>10</v>
      </c>
      <c r="B9" s="21">
        <v>9</v>
      </c>
      <c r="C9" s="21">
        <v>8</v>
      </c>
      <c r="D9" s="21">
        <v>7</v>
      </c>
      <c r="E9" s="21">
        <v>6</v>
      </c>
      <c r="F9" s="21">
        <v>5</v>
      </c>
      <c r="G9" s="21">
        <v>4</v>
      </c>
      <c r="H9" s="21">
        <v>3</v>
      </c>
      <c r="I9" s="21">
        <v>2</v>
      </c>
      <c r="J9" s="21">
        <v>1</v>
      </c>
      <c r="K9" s="8" t="s">
        <v>744</v>
      </c>
      <c r="L9" s="8">
        <f>M2</f>
        <v>0</v>
      </c>
    </row>
    <row r="10" spans="1:13" ht="122.25" customHeight="1" x14ac:dyDescent="0.2">
      <c r="A10" s="22" t="str">
        <f>IF(ISERROR(VLOOKUP(A1,問題DB!$A2:$J230,IF(A6=1,8,10),FALSE)),"",VLOOKUP(A1,問題DB!$A2:$J230,IF(A6=1,8,10),FALSE))</f>
        <v/>
      </c>
      <c r="B10" s="22" t="str">
        <f>IF(ISERROR(VLOOKUP(B1,問題DB!$A2:$J230,IF(B6=1,8,10),FALSE)),"",VLOOKUP(B1,問題DB!$A2:$J230,IF(B6=1,8,10),FALSE))</f>
        <v/>
      </c>
      <c r="C10" s="22" t="str">
        <f>IF(ISERROR(VLOOKUP(C1,問題DB!$A2:$J230,IF(C6=1,8,10),FALSE)),"",VLOOKUP(C1,問題DB!$A2:$J230,IF(C6=1,8,10),FALSE))</f>
        <v/>
      </c>
      <c r="D10" s="22" t="str">
        <f>IF(ISERROR(VLOOKUP(D1,問題DB!$A2:$J230,IF(D6=1,8,10),FALSE)),"",VLOOKUP(D1,問題DB!$A2:$J230,IF(D6=1,8,10),FALSE))</f>
        <v/>
      </c>
      <c r="E10" s="22" t="str">
        <f>IF(ISERROR(VLOOKUP(E1,問題DB!$A2:$J230,IF(E6=1,8,10),FALSE)),"",VLOOKUP(E1,問題DB!$A2:$J230,IF(E6=1,8,10),FALSE))</f>
        <v/>
      </c>
      <c r="F10" s="22" t="str">
        <f>IF(ISERROR(VLOOKUP(F1,問題DB!$A2:$J230,IF(F6=1,8,10),FALSE)),"",VLOOKUP(F1,問題DB!$A2:$J230,IF(F6=1,8,10),FALSE))</f>
        <v/>
      </c>
      <c r="G10" s="22" t="str">
        <f>IF(ISERROR(VLOOKUP(G1,問題DB!$A2:$J230,IF(G6=1,8,10),FALSE)),"",VLOOKUP(G1,問題DB!$A2:$J230,IF(G6=1,8,10),FALSE))</f>
        <v/>
      </c>
      <c r="H10" s="22" t="str">
        <f>IF(ISERROR(VLOOKUP(H1,問題DB!$A2:$J230,IF(H6=1,8,10),FALSE)),"",VLOOKUP(H1,問題DB!$A2:$J230,IF(H6=1,8,10),FALSE))</f>
        <v/>
      </c>
      <c r="I10" s="22" t="str">
        <f>IF(ISERROR(VLOOKUP(I1,問題DB!$A2:$J230,IF(I6=1,8,10),FALSE)),"",VLOOKUP(I1,問題DB!$A2:$J230,IF(I6=1,8,10),FALSE))</f>
        <v/>
      </c>
      <c r="J10" s="22" t="str">
        <f>IF(ISERROR(VLOOKUP(J1,問題DB!$A2:$J230,IF(J6=1,8,10),FALSE)),"",VLOOKUP(J1,問題DB!$A2:$J230,IF(J6=1,8,10),FALSE))</f>
        <v/>
      </c>
      <c r="K10" s="16" t="s">
        <v>747</v>
      </c>
      <c r="L10" s="62" t="s">
        <v>859</v>
      </c>
    </row>
    <row r="11" spans="1:13" ht="122.25" customHeight="1" x14ac:dyDescent="0.2">
      <c r="A11" s="23"/>
      <c r="B11" s="23"/>
      <c r="C11" s="23"/>
      <c r="D11" s="23"/>
      <c r="E11" s="23"/>
      <c r="F11" s="23"/>
      <c r="G11" s="23"/>
      <c r="H11" s="23"/>
      <c r="I11" s="23"/>
      <c r="J11" s="23"/>
      <c r="K11" s="63" t="s">
        <v>748</v>
      </c>
      <c r="L11" s="62"/>
    </row>
    <row r="12" spans="1:13" ht="122.25" customHeight="1" x14ac:dyDescent="0.2">
      <c r="A12" s="24"/>
      <c r="B12" s="24"/>
      <c r="C12" s="24"/>
      <c r="D12" s="24"/>
      <c r="E12" s="24"/>
      <c r="F12" s="24"/>
      <c r="G12" s="24"/>
      <c r="H12" s="24"/>
      <c r="I12" s="24"/>
      <c r="J12" s="24"/>
      <c r="K12" s="64"/>
      <c r="L12" s="62"/>
    </row>
  </sheetData>
  <sheetProtection algorithmName="SHA-512" hashValue="npeL8UIm71oUuTQO96eXH5bdsql/fKjJ9cksO0OTTBlzwTv5O/ur6qnkn5FzUI1gXi3py+ck109lXHPRxXg7zw==" saltValue="oanctbv7rAdSm6dkSXclzQ==" spinCount="100000" sheet="1" objects="1" scenarios="1" selectLockedCells="1" selectUnlockedCells="1"/>
  <mergeCells count="14">
    <mergeCell ref="A3:A4"/>
    <mergeCell ref="B3:B4"/>
    <mergeCell ref="C3:C4"/>
    <mergeCell ref="D3:D4"/>
    <mergeCell ref="E3:E4"/>
    <mergeCell ref="K3:K4"/>
    <mergeCell ref="L10:L12"/>
    <mergeCell ref="K11:K12"/>
    <mergeCell ref="L5:M5"/>
    <mergeCell ref="F3:F4"/>
    <mergeCell ref="G3:G4"/>
    <mergeCell ref="H3:H4"/>
    <mergeCell ref="I3:I4"/>
    <mergeCell ref="J3:J4"/>
  </mergeCells>
  <phoneticPr fontId="11"/>
  <printOptions horizontalCentered="1" verticalCentered="1"/>
  <pageMargins left="0.27559055118110237" right="0.27559055118110237" top="0.35433070866141736" bottom="0.39370078740157483" header="0.15748031496062992" footer="0.15748031496062992"/>
  <pageSetup paperSize="9" scale="120" orientation="landscape" horizontalDpi="300" verticalDpi="300" r:id="rId1"/>
  <headerFooter alignWithMargins="0">
    <oddHeader>&amp;L信州教育出版社　漢字テスト&amp;R作成日　　&amp;D</oddHeader>
    <oddFooter>&amp;L文字はていねいにはっきりと書きましょう。&amp;R見直しをしましたか。</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EDBFED-FF3D-4F5E-A346-69D2D094D15D}">
  <sheetPr codeName="Sheet4">
    <pageSetUpPr fitToPage="1"/>
  </sheetPr>
  <dimension ref="A1:M24"/>
  <sheetViews>
    <sheetView showZeros="0" view="pageBreakPreview" zoomScale="70" zoomScaleNormal="85" zoomScaleSheetLayoutView="70" workbookViewId="0">
      <selection activeCell="L1" sqref="L1"/>
    </sheetView>
  </sheetViews>
  <sheetFormatPr defaultColWidth="6.88671875" defaultRowHeight="13.2" x14ac:dyDescent="0.2"/>
  <cols>
    <col min="1" max="10" width="9.6640625" style="3" customWidth="1"/>
    <col min="11" max="12" width="6.88671875" style="3" customWidth="1"/>
    <col min="13" max="13" width="7.88671875" style="3" customWidth="1"/>
    <col min="14" max="14" width="2" style="3" customWidth="1"/>
    <col min="15" max="24" width="9.6640625" style="3" customWidth="1"/>
    <col min="25" max="25" width="3.33203125" style="3" bestFit="1" customWidth="1"/>
    <col min="26" max="26" width="6.109375" style="3" customWidth="1"/>
    <col min="27" max="255" width="8.88671875" style="3" customWidth="1"/>
    <col min="256" max="16384" width="6.88671875" style="3"/>
  </cols>
  <sheetData>
    <row r="1" spans="1:13" ht="21" customHeight="1" thickBot="1" x14ac:dyDescent="0.25">
      <c r="A1" s="2">
        <f>$M$2*100+A2</f>
        <v>10</v>
      </c>
      <c r="B1" s="2">
        <f t="shared" ref="B1:I1" si="0">$M$2*100+B2</f>
        <v>9</v>
      </c>
      <c r="C1" s="2">
        <f t="shared" si="0"/>
        <v>8</v>
      </c>
      <c r="D1" s="2">
        <f t="shared" si="0"/>
        <v>7</v>
      </c>
      <c r="E1" s="2">
        <f t="shared" si="0"/>
        <v>6</v>
      </c>
      <c r="F1" s="2">
        <f t="shared" si="0"/>
        <v>5</v>
      </c>
      <c r="G1" s="2">
        <f t="shared" si="0"/>
        <v>4</v>
      </c>
      <c r="H1" s="2">
        <f t="shared" si="0"/>
        <v>3</v>
      </c>
      <c r="I1" s="2">
        <f t="shared" si="0"/>
        <v>2</v>
      </c>
      <c r="J1" s="2">
        <f>$M$2*100+J2</f>
        <v>1</v>
      </c>
      <c r="M1" s="4" t="s">
        <v>205</v>
      </c>
    </row>
    <row r="2" spans="1:13" s="8" customFormat="1" ht="19.5" customHeight="1" thickTop="1" x14ac:dyDescent="0.2">
      <c r="A2" s="5">
        <v>10</v>
      </c>
      <c r="B2" s="6">
        <v>9</v>
      </c>
      <c r="C2" s="6">
        <v>8</v>
      </c>
      <c r="D2" s="6">
        <v>7</v>
      </c>
      <c r="E2" s="6">
        <v>6</v>
      </c>
      <c r="F2" s="6">
        <v>5</v>
      </c>
      <c r="G2" s="6">
        <v>4</v>
      </c>
      <c r="H2" s="6">
        <v>3</v>
      </c>
      <c r="I2" s="6">
        <v>2</v>
      </c>
      <c r="J2" s="7">
        <v>1</v>
      </c>
      <c r="K2" s="8" t="s">
        <v>728</v>
      </c>
      <c r="M2" s="4">
        <f>問題DB!D1</f>
        <v>0</v>
      </c>
    </row>
    <row r="3" spans="1:13" ht="131.25" customHeight="1" x14ac:dyDescent="0.2">
      <c r="A3" s="69" t="str">
        <f>IF(ISERROR(VLOOKUP(A1,問題DB!$A2:$J230,IF(A6=1,7,9),FALSE)),"",VLOOKUP(A1,問題DB!$A2:$J230,IF(A6=1,7,9),FALSE))</f>
        <v/>
      </c>
      <c r="B3" s="67" t="str">
        <f>IF(ISERROR(VLOOKUP(B1,問題DB!$A2:$J230,IF(B6=1,7,9),FALSE)),"",VLOOKUP(B1,問題DB!$A2:$J230,IF(B6=1,7,9),FALSE))</f>
        <v/>
      </c>
      <c r="C3" s="67" t="str">
        <f>IF(ISERROR(VLOOKUP(C1,問題DB!$A2:$J230,IF(C6=1,7,9),FALSE)),"",VLOOKUP(C1,問題DB!$A2:$J230,IF(C6=1,7,9),FALSE))</f>
        <v/>
      </c>
      <c r="D3" s="67" t="str">
        <f>IF(ISERROR(VLOOKUP(D1,問題DB!$A2:$J230,IF(D6=1,7,9),FALSE)),"",VLOOKUP(D1,問題DB!$A2:$J230,IF(D6=1,7,9),FALSE))</f>
        <v/>
      </c>
      <c r="E3" s="70" t="str">
        <f>IF(ISERROR(VLOOKUP(E1,問題DB!$A2:$J230,IF(E6=1,7,9),FALSE)),"",VLOOKUP(E1,問題DB!$A2:$J230,IF(E6=1,7,9),FALSE))</f>
        <v/>
      </c>
      <c r="F3" s="67" t="str">
        <f>IF(ISERROR(VLOOKUP(F1,問題DB!$A2:$J230,IF(F6=1,7,9),FALSE)),"",VLOOKUP(F1,問題DB!$A2:$J230,IF(F6=1,7,9),FALSE))</f>
        <v/>
      </c>
      <c r="G3" s="67" t="str">
        <f>IF(ISERROR(VLOOKUP(G1,問題DB!$A2:$J230,IF(G6=1,7,9),FALSE)),"",VLOOKUP(G1,問題DB!$A2:$J230,IF(G6=1,7,9),FALSE))</f>
        <v/>
      </c>
      <c r="H3" s="67" t="str">
        <f>IF(ISERROR(VLOOKUP(H1,問題DB!$A2:$J230,IF(H6=1,7,9),FALSE)),"",VLOOKUP(H1,問題DB!$A2:$J230,IF(H6=1,7,9),FALSE))</f>
        <v/>
      </c>
      <c r="I3" s="67" t="str">
        <f>IF(ISERROR(VLOOKUP(I1,問題DB!$A2:$J230,IF(I6=1,7,9),FALSE)),"",VLOOKUP(I1,問題DB!$A2:$J230,IF(I6=1,7,9),FALSE))</f>
        <v/>
      </c>
      <c r="J3" s="68" t="str">
        <f>IF(ISERROR(VLOOKUP(J1,問題DB!$A2:$J230,IF(J6=1,7,9),FALSE)),"",VLOOKUP(J1,問題DB!$A2:$J230,IF(J6=1,7,9),FALSE))</f>
        <v/>
      </c>
      <c r="K3" s="61" t="s">
        <v>741</v>
      </c>
      <c r="M3" s="10" t="s">
        <v>731</v>
      </c>
    </row>
    <row r="4" spans="1:13" ht="134.1" customHeight="1" x14ac:dyDescent="0.2">
      <c r="A4" s="69"/>
      <c r="B4" s="67"/>
      <c r="C4" s="67"/>
      <c r="D4" s="67"/>
      <c r="E4" s="71"/>
      <c r="F4" s="67"/>
      <c r="G4" s="67"/>
      <c r="H4" s="67"/>
      <c r="I4" s="67"/>
      <c r="J4" s="68"/>
      <c r="K4" s="61"/>
      <c r="L4" s="25"/>
    </row>
    <row r="5" spans="1:13" ht="134.1" customHeight="1" thickBot="1" x14ac:dyDescent="0.25">
      <c r="A5" s="13"/>
      <c r="B5" s="14"/>
      <c r="C5" s="14"/>
      <c r="D5" s="14"/>
      <c r="E5" s="14"/>
      <c r="F5" s="14"/>
      <c r="G5" s="14"/>
      <c r="H5" s="14"/>
      <c r="I5" s="14"/>
      <c r="J5" s="15"/>
      <c r="K5" s="16" t="s">
        <v>206</v>
      </c>
      <c r="L5" s="26" t="s">
        <v>857</v>
      </c>
      <c r="M5" s="11" t="s">
        <v>729</v>
      </c>
    </row>
    <row r="6" spans="1:13" ht="15.75" customHeight="1" thickTop="1" x14ac:dyDescent="0.2">
      <c r="A6" s="17" t="e">
        <f>VLOOKUP(A1,問題DB!$A$2:$J$59832,4,FALSE)</f>
        <v>#N/A</v>
      </c>
      <c r="B6" s="17" t="e">
        <f>VLOOKUP(B1,問題DB!$A$2:$J$59832,4,FALSE)</f>
        <v>#N/A</v>
      </c>
      <c r="C6" s="17" t="e">
        <f>VLOOKUP(C1,問題DB!$A$2:$J$59832,4,FALSE)</f>
        <v>#N/A</v>
      </c>
      <c r="D6" s="17" t="e">
        <f>VLOOKUP(D1,問題DB!$A$2:$J$59832,4,FALSE)</f>
        <v>#N/A</v>
      </c>
      <c r="E6" s="17" t="e">
        <f>VLOOKUP(E1,問題DB!$A$2:$J$59832,4,FALSE)</f>
        <v>#N/A</v>
      </c>
      <c r="F6" s="17" t="e">
        <f>VLOOKUP(F1,問題DB!$A$2:$J$59832,4,FALSE)</f>
        <v>#N/A</v>
      </c>
      <c r="G6" s="17" t="e">
        <f>VLOOKUP(G1,問題DB!$A$2:$J$59832,4,FALSE)</f>
        <v>#N/A</v>
      </c>
      <c r="H6" s="17" t="e">
        <f>VLOOKUP(H1,問題DB!$A$2:$J$59832,4,FALSE)</f>
        <v>#N/A</v>
      </c>
      <c r="I6" s="17" t="e">
        <f>VLOOKUP(I1,問題DB!$A$2:$J$59832,4,FALSE)</f>
        <v>#N/A</v>
      </c>
      <c r="J6" s="17" t="e">
        <f>VLOOKUP(J1,問題DB!$A$2:$J$59832,4,FALSE)</f>
        <v>#N/A</v>
      </c>
      <c r="K6" s="18"/>
      <c r="L6" s="74"/>
    </row>
    <row r="7" spans="1:13" ht="13.8" thickBot="1" x14ac:dyDescent="0.25">
      <c r="A7" s="2">
        <f t="shared" ref="A7:I7" si="1">$M$2*100+A8</f>
        <v>20</v>
      </c>
      <c r="B7" s="2">
        <f t="shared" si="1"/>
        <v>19</v>
      </c>
      <c r="C7" s="2">
        <f t="shared" si="1"/>
        <v>18</v>
      </c>
      <c r="D7" s="2">
        <f t="shared" si="1"/>
        <v>17</v>
      </c>
      <c r="E7" s="2">
        <f t="shared" si="1"/>
        <v>16</v>
      </c>
      <c r="F7" s="2">
        <f t="shared" si="1"/>
        <v>15</v>
      </c>
      <c r="G7" s="2">
        <f t="shared" si="1"/>
        <v>14</v>
      </c>
      <c r="H7" s="2">
        <f t="shared" si="1"/>
        <v>13</v>
      </c>
      <c r="I7" s="2">
        <f t="shared" si="1"/>
        <v>12</v>
      </c>
      <c r="J7" s="2">
        <f>$M$2*100+J8</f>
        <v>11</v>
      </c>
      <c r="L7" s="74"/>
    </row>
    <row r="8" spans="1:13" ht="18" customHeight="1" thickTop="1" x14ac:dyDescent="0.2">
      <c r="A8" s="5">
        <v>20</v>
      </c>
      <c r="B8" s="6">
        <v>19</v>
      </c>
      <c r="C8" s="6">
        <v>18</v>
      </c>
      <c r="D8" s="6">
        <v>17</v>
      </c>
      <c r="E8" s="6">
        <v>16</v>
      </c>
      <c r="F8" s="6">
        <v>15</v>
      </c>
      <c r="G8" s="6">
        <v>14</v>
      </c>
      <c r="H8" s="6">
        <v>13</v>
      </c>
      <c r="I8" s="6">
        <v>12</v>
      </c>
      <c r="J8" s="7">
        <v>11</v>
      </c>
      <c r="K8" s="8" t="s">
        <v>728</v>
      </c>
      <c r="L8" s="74"/>
    </row>
    <row r="9" spans="1:13" ht="131.25" customHeight="1" x14ac:dyDescent="0.2">
      <c r="A9" s="69" t="str">
        <f>IF(ISERROR(VLOOKUP(A7,問題DB!$A2:$J230,IF(A12=1,7,9),FALSE)),"",VLOOKUP(A7,問題DB!$A2:$J230,IF(A12=1,7,9),FALSE))</f>
        <v/>
      </c>
      <c r="B9" s="67" t="str">
        <f>IF(ISERROR(VLOOKUP(B7,問題DB!$A2:$J230,IF(B12=1,7,9),FALSE)),"",VLOOKUP(B7,問題DB!$A2:$J230,IF(B12=1,7,9),FALSE))</f>
        <v/>
      </c>
      <c r="C9" s="67" t="str">
        <f>IF(ISERROR(VLOOKUP(C7,問題DB!$A2:$J230,IF(C12=1,7,9),FALSE)),"",VLOOKUP(C7,問題DB!$A2:$J230,IF(C12=1,7,9),FALSE))</f>
        <v/>
      </c>
      <c r="D9" s="67" t="str">
        <f>IF(ISERROR(VLOOKUP(D7,問題DB!$A2:$J230,IF(D12=1,7,9),FALSE)),"",VLOOKUP(D7,問題DB!$A2:$J230,IF(D12=1,7,9),FALSE))</f>
        <v/>
      </c>
      <c r="E9" s="70" t="str">
        <f>IF(ISERROR(VLOOKUP(E7,問題DB!$A2:$J230,IF(E12=1,7,9),FALSE)),"",VLOOKUP(E7,問題DB!$A2:$J230,IF(E12=1,7,9),FALSE))</f>
        <v/>
      </c>
      <c r="F9" s="67" t="str">
        <f>IF(ISERROR(VLOOKUP(F7,問題DB!$A2:$J230,IF(F12=1,7,9),FALSE)),"",VLOOKUP(F7,問題DB!$A2:$J230,IF(F12=1,7,9),FALSE))</f>
        <v/>
      </c>
      <c r="G9" s="67" t="str">
        <f>IF(ISERROR(VLOOKUP(G7,問題DB!$A2:$J230,IF(G12=1,7,9),FALSE)),"",VLOOKUP(G7,問題DB!$A2:$J230,IF(G12=1,7,9),FALSE))</f>
        <v/>
      </c>
      <c r="H9" s="67" t="str">
        <f>IF(ISERROR(VLOOKUP(H7,問題DB!$A2:$J230,IF(H12=1,7,9),FALSE)),"",VLOOKUP(H7,問題DB!$A2:$J230,IF(H12=1,7,9),FALSE))</f>
        <v/>
      </c>
      <c r="I9" s="67" t="str">
        <f>IF(ISERROR(VLOOKUP(I7,問題DB!$A2:$J230,IF(I12=1,7,9),FALSE)),"",VLOOKUP(I7,問題DB!$A2:$J230,IF(I12=1,7,9),FALSE))</f>
        <v/>
      </c>
      <c r="J9" s="68" t="str">
        <f>IF(ISERROR(VLOOKUP(J7,問題DB!$A2:$J230,IF(J12=1,7,9),FALSE)),"",VLOOKUP(J7,問題DB!$A2:$J230,IF(J12=1,7,9),FALSE))</f>
        <v/>
      </c>
      <c r="K9" s="61" t="s">
        <v>741</v>
      </c>
      <c r="L9" s="74"/>
    </row>
    <row r="10" spans="1:13" ht="134.1" customHeight="1" thickBot="1" x14ac:dyDescent="0.25">
      <c r="A10" s="69"/>
      <c r="B10" s="67"/>
      <c r="C10" s="67"/>
      <c r="D10" s="67"/>
      <c r="E10" s="71"/>
      <c r="F10" s="67"/>
      <c r="G10" s="67"/>
      <c r="H10" s="67"/>
      <c r="I10" s="67"/>
      <c r="J10" s="68"/>
      <c r="K10" s="61"/>
      <c r="L10" s="75"/>
    </row>
    <row r="11" spans="1:13" ht="134.1" customHeight="1" thickBot="1" x14ac:dyDescent="0.25">
      <c r="A11" s="13"/>
      <c r="B11" s="14"/>
      <c r="C11" s="14"/>
      <c r="D11" s="14"/>
      <c r="E11" s="14"/>
      <c r="F11" s="14"/>
      <c r="G11" s="14"/>
      <c r="H11" s="14"/>
      <c r="I11" s="14"/>
      <c r="J11" s="15"/>
      <c r="K11" s="16" t="s">
        <v>206</v>
      </c>
      <c r="L11" s="65" t="s">
        <v>207</v>
      </c>
      <c r="M11" s="66"/>
    </row>
    <row r="12" spans="1:13" ht="13.8" thickTop="1" x14ac:dyDescent="0.2">
      <c r="A12" s="17" t="e">
        <f>VLOOKUP(A7,問題DB!$A$2:$J$59832,4,FALSE)</f>
        <v>#N/A</v>
      </c>
      <c r="B12" s="17" t="e">
        <f>VLOOKUP(B7,問題DB!$A$2:$J$59832,4,FALSE)</f>
        <v>#N/A</v>
      </c>
      <c r="C12" s="17" t="e">
        <f>VLOOKUP(C7,問題DB!$A$2:$J$59832,4,FALSE)</f>
        <v>#N/A</v>
      </c>
      <c r="D12" s="17" t="e">
        <f>VLOOKUP(D7,問題DB!$A$2:$J$59832,4,FALSE)</f>
        <v>#N/A</v>
      </c>
      <c r="E12" s="17" t="e">
        <f>VLOOKUP(E7,問題DB!$A$2:$J$59832,4,FALSE)</f>
        <v>#N/A</v>
      </c>
      <c r="F12" s="17" t="e">
        <f>VLOOKUP(F7,問題DB!$A$2:$J$59832,4,FALSE)</f>
        <v>#N/A</v>
      </c>
      <c r="G12" s="17" t="e">
        <f>VLOOKUP(G7,問題DB!$A$2:$J$59832,4,FALSE)</f>
        <v>#N/A</v>
      </c>
      <c r="H12" s="17" t="e">
        <f>VLOOKUP(H7,問題DB!$A$2:$J$59832,4,FALSE)</f>
        <v>#N/A</v>
      </c>
      <c r="I12" s="17" t="e">
        <f>VLOOKUP(I7,問題DB!$A$2:$J$59832,4,FALSE)</f>
        <v>#N/A</v>
      </c>
      <c r="J12" s="17" t="e">
        <f>VLOOKUP(J7,問題DB!$A$2:$J$59832,4,FALSE)</f>
        <v>#N/A</v>
      </c>
    </row>
    <row r="14" spans="1:13" ht="16.2" x14ac:dyDescent="0.2">
      <c r="L14" s="27" t="s">
        <v>205</v>
      </c>
    </row>
    <row r="15" spans="1:13" ht="16.2" x14ac:dyDescent="0.2">
      <c r="A15" s="21">
        <v>10</v>
      </c>
      <c r="B15" s="21">
        <v>9</v>
      </c>
      <c r="C15" s="21">
        <v>8</v>
      </c>
      <c r="D15" s="21">
        <v>7</v>
      </c>
      <c r="E15" s="21">
        <v>6</v>
      </c>
      <c r="F15" s="21">
        <v>5</v>
      </c>
      <c r="G15" s="21">
        <v>4</v>
      </c>
      <c r="H15" s="21">
        <v>3</v>
      </c>
      <c r="I15" s="21">
        <v>2</v>
      </c>
      <c r="J15" s="21">
        <v>1</v>
      </c>
      <c r="K15" s="8" t="s">
        <v>728</v>
      </c>
      <c r="L15" s="4">
        <f>M2</f>
        <v>0</v>
      </c>
    </row>
    <row r="16" spans="1:13" ht="122.25" customHeight="1" x14ac:dyDescent="0.2">
      <c r="A16" s="22" t="str">
        <f>IF(ISERROR(VLOOKUP(A1,問題DB!$A2:$J230,IF(A6=1,8,10),FALSE)),"",VLOOKUP(A1,問題DB!$A2:$J230,IF(A6=1,8,10),FALSE))</f>
        <v/>
      </c>
      <c r="B16" s="22" t="str">
        <f>IF(ISERROR(VLOOKUP(B1,問題DB!$A2:$J230,IF(B6=1,8,10),FALSE)),"",VLOOKUP(B1,問題DB!$A2:$J230,IF(B6=1,8,10),FALSE))</f>
        <v/>
      </c>
      <c r="C16" s="22" t="str">
        <f>IF(ISERROR(VLOOKUP(C1,問題DB!$A2:$J230,IF(C6=1,8,10),FALSE)),"",VLOOKUP(C1,問題DB!$A2:$J230,IF(C6=1,8,10),FALSE))</f>
        <v/>
      </c>
      <c r="D16" s="22" t="str">
        <f>IF(ISERROR(VLOOKUP(D1,問題DB!$A2:$J230,IF(D6=1,8,10),FALSE)),"",VLOOKUP(D1,問題DB!$A2:$J230,IF(D6=1,8,10),FALSE))</f>
        <v/>
      </c>
      <c r="E16" s="22" t="str">
        <f>IF(ISERROR(VLOOKUP(E1,問題DB!$A2:$J230,IF(E6=1,8,10),FALSE)),"",VLOOKUP(E1,問題DB!$A2:$J230,IF(E6=1,8,10),FALSE))</f>
        <v/>
      </c>
      <c r="F16" s="22" t="str">
        <f>IF(ISERROR(VLOOKUP(F1,問題DB!$A2:$J230,IF(F6=1,8,10),FALSE)),"",VLOOKUP(F1,問題DB!$A2:$J230,IF(F6=1,8,10),FALSE))</f>
        <v/>
      </c>
      <c r="G16" s="22" t="str">
        <f>IF(ISERROR(VLOOKUP(G1,問題DB!$A2:$J230,IF(G6=1,8,10),FALSE)),"",VLOOKUP(G1,問題DB!$A2:$J230,IF(G6=1,8,10),FALSE))</f>
        <v/>
      </c>
      <c r="H16" s="22" t="str">
        <f>IF(ISERROR(VLOOKUP(H1,問題DB!$A2:$J230,IF(H6=1,8,10),FALSE)),"",VLOOKUP(H1,問題DB!$A2:$J230,IF(H6=1,8,10),FALSE))</f>
        <v/>
      </c>
      <c r="I16" s="22" t="str">
        <f>IF(ISERROR(VLOOKUP(I1,問題DB!$A2:$J230,IF(I6=1,8,10),FALSE)),"",VLOOKUP(I1,問題DB!$A2:$J230,IF(I6=1,8,10),FALSE))</f>
        <v/>
      </c>
      <c r="J16" s="22" t="str">
        <f>IF(ISERROR(VLOOKUP(J1,問題DB!$A2:$J230,IF(J6=1,8,10),FALSE)),"",VLOOKUP(J1,問題DB!$A2:$J230,IF(J6=1,8,10),FALSE))</f>
        <v/>
      </c>
      <c r="K16" s="16" t="s">
        <v>208</v>
      </c>
      <c r="L16" s="10" t="s">
        <v>731</v>
      </c>
    </row>
    <row r="17" spans="1:12" ht="122.25" customHeight="1" x14ac:dyDescent="0.2">
      <c r="A17" s="23"/>
      <c r="B17" s="23"/>
      <c r="C17" s="23"/>
      <c r="D17" s="23"/>
      <c r="E17" s="23"/>
      <c r="F17" s="23"/>
      <c r="G17" s="23"/>
      <c r="H17" s="23"/>
      <c r="I17" s="23"/>
      <c r="J17" s="23"/>
      <c r="K17" s="63" t="s">
        <v>742</v>
      </c>
      <c r="L17" s="10" t="s">
        <v>743</v>
      </c>
    </row>
    <row r="18" spans="1:12" ht="122.25" customHeight="1" x14ac:dyDescent="0.2">
      <c r="A18" s="24"/>
      <c r="B18" s="24"/>
      <c r="C18" s="24"/>
      <c r="D18" s="24"/>
      <c r="E18" s="24"/>
      <c r="F18" s="24"/>
      <c r="G18" s="24"/>
      <c r="H18" s="24"/>
      <c r="I18" s="24"/>
      <c r="J18" s="24"/>
      <c r="K18" s="64"/>
      <c r="L18" s="72" t="s">
        <v>858</v>
      </c>
    </row>
    <row r="19" spans="1:12" x14ac:dyDescent="0.2">
      <c r="L19" s="72"/>
    </row>
    <row r="20" spans="1:12" x14ac:dyDescent="0.2">
      <c r="L20" s="72"/>
    </row>
    <row r="21" spans="1:12" x14ac:dyDescent="0.2">
      <c r="A21" s="21">
        <v>20</v>
      </c>
      <c r="B21" s="21">
        <v>19</v>
      </c>
      <c r="C21" s="21">
        <v>18</v>
      </c>
      <c r="D21" s="21">
        <v>17</v>
      </c>
      <c r="E21" s="21">
        <v>16</v>
      </c>
      <c r="F21" s="21">
        <v>15</v>
      </c>
      <c r="G21" s="21">
        <v>14</v>
      </c>
      <c r="H21" s="21">
        <v>13</v>
      </c>
      <c r="I21" s="21">
        <v>12</v>
      </c>
      <c r="J21" s="21">
        <v>11</v>
      </c>
      <c r="K21" s="8" t="s">
        <v>728</v>
      </c>
      <c r="L21" s="72"/>
    </row>
    <row r="22" spans="1:12" ht="122.25" customHeight="1" x14ac:dyDescent="0.2">
      <c r="A22" s="22" t="str">
        <f>IF(ISERROR(VLOOKUP(A7,問題DB!$A2:$J230,IF(A12=1,8,10),FALSE)),"",VLOOKUP(A7,問題DB!$A2:$J230,IF(A12=1,8,10),FALSE))</f>
        <v/>
      </c>
      <c r="B22" s="22" t="str">
        <f>IF(ISERROR(VLOOKUP(B7,問題DB!$A2:$J230,IF(B12=1,8,10),FALSE)),"",VLOOKUP(B7,問題DB!$A2:$J230,IF(B12=1,8,10),FALSE))</f>
        <v/>
      </c>
      <c r="C22" s="22" t="str">
        <f>IF(ISERROR(VLOOKUP(C7,問題DB!$A2:$J230,IF(C12=1,8,10),FALSE)),"",VLOOKUP(C7,問題DB!$A2:$J230,IF(C12=1,8,10),FALSE))</f>
        <v/>
      </c>
      <c r="D22" s="22" t="str">
        <f>IF(ISERROR(VLOOKUP(D7,問題DB!$A2:$J230,IF(D12=1,8,10),FALSE)),"",VLOOKUP(D7,問題DB!$A2:$J230,IF(D12=1,8,10),FALSE))</f>
        <v/>
      </c>
      <c r="E22" s="22" t="str">
        <f>IF(ISERROR(VLOOKUP(E7,問題DB!$A2:$J230,IF(E12=1,8,10),FALSE)),"",VLOOKUP(E7,問題DB!$A2:$J230,IF(E12=1,8,10),FALSE))</f>
        <v/>
      </c>
      <c r="F22" s="22" t="str">
        <f>IF(ISERROR(VLOOKUP(F7,問題DB!$A2:$J230,IF(F12=1,8,10),FALSE)),"",VLOOKUP(F7,問題DB!$A2:$J230,IF(F12=1,8,10),FALSE))</f>
        <v/>
      </c>
      <c r="G22" s="22" t="str">
        <f>IF(ISERROR(VLOOKUP(G7,問題DB!$A2:$J230,IF(G12=1,8,10),FALSE)),"",VLOOKUP(G7,問題DB!$A2:$J230,IF(G12=1,8,10),FALSE))</f>
        <v/>
      </c>
      <c r="H22" s="22" t="str">
        <f>IF(ISERROR(VLOOKUP(H7,問題DB!$A2:$J230,IF(H12=1,8,10),FALSE)),"",VLOOKUP(H7,問題DB!$A2:$J230,IF(H12=1,8,10),FALSE))</f>
        <v/>
      </c>
      <c r="I22" s="22" t="str">
        <f>IF(ISERROR(VLOOKUP(I7,問題DB!$A2:$J230,IF(I12=1,8,10),FALSE)),"",VLOOKUP(I7,問題DB!$A2:$J230,IF(I12=1,8,10),FALSE))</f>
        <v/>
      </c>
      <c r="J22" s="22" t="str">
        <f>IF(ISERROR(VLOOKUP(J7,問題DB!$A2:$J230,IF(J12=1,8,10),FALSE)),"",VLOOKUP(J7,問題DB!$A2:$J230,IF(J12=1,8,10),FALSE))</f>
        <v/>
      </c>
      <c r="K22" s="16" t="s">
        <v>208</v>
      </c>
      <c r="L22" s="73"/>
    </row>
    <row r="23" spans="1:12" ht="122.25" customHeight="1" x14ac:dyDescent="0.2">
      <c r="A23" s="23"/>
      <c r="B23" s="23"/>
      <c r="C23" s="23"/>
      <c r="D23" s="23"/>
      <c r="E23" s="23"/>
      <c r="F23" s="23"/>
      <c r="G23" s="23"/>
      <c r="H23" s="23"/>
      <c r="I23" s="23"/>
      <c r="J23" s="23"/>
      <c r="K23" s="63" t="s">
        <v>742</v>
      </c>
      <c r="L23" s="73"/>
    </row>
    <row r="24" spans="1:12" ht="122.25" customHeight="1" x14ac:dyDescent="0.2">
      <c r="A24" s="24"/>
      <c r="B24" s="24"/>
      <c r="C24" s="24"/>
      <c r="D24" s="24"/>
      <c r="E24" s="24"/>
      <c r="F24" s="24"/>
      <c r="G24" s="24"/>
      <c r="H24" s="24"/>
      <c r="I24" s="24"/>
      <c r="J24" s="24"/>
      <c r="K24" s="64"/>
      <c r="L24" s="73"/>
    </row>
  </sheetData>
  <sheetProtection algorithmName="SHA-512" hashValue="KJ9qzl8UhW3MpoDCiEm0DO+lX3+d5n+KoPNxRaHGjfQXEyfkiEEZkqd2jkKnVnA8q0k7PJAF8PiFwyV7d14Gyw==" saltValue="OnchRDN3a2zF94nwl0TX+w==" spinCount="100000" sheet="1" objects="1" scenarios="1" selectLockedCells="1" selectUnlockedCells="1"/>
  <mergeCells count="28">
    <mergeCell ref="D3:D4"/>
    <mergeCell ref="J3:J4"/>
    <mergeCell ref="I3:I4"/>
    <mergeCell ref="H3:H4"/>
    <mergeCell ref="E9:E10"/>
    <mergeCell ref="F9:F10"/>
    <mergeCell ref="D9:D10"/>
    <mergeCell ref="K3:K4"/>
    <mergeCell ref="K17:K18"/>
    <mergeCell ref="G3:G4"/>
    <mergeCell ref="F3:F4"/>
    <mergeCell ref="E3:E4"/>
    <mergeCell ref="K23:K24"/>
    <mergeCell ref="L18:L21"/>
    <mergeCell ref="L22:L24"/>
    <mergeCell ref="G9:G10"/>
    <mergeCell ref="H9:H10"/>
    <mergeCell ref="I9:I10"/>
    <mergeCell ref="J9:J10"/>
    <mergeCell ref="K9:K10"/>
    <mergeCell ref="L6:L10"/>
    <mergeCell ref="L11:M11"/>
    <mergeCell ref="B3:B4"/>
    <mergeCell ref="A3:A4"/>
    <mergeCell ref="C3:C4"/>
    <mergeCell ref="A9:A10"/>
    <mergeCell ref="B9:B10"/>
    <mergeCell ref="C9:C10"/>
  </mergeCells>
  <phoneticPr fontId="1"/>
  <printOptions horizontalCentered="1" verticalCentered="1"/>
  <pageMargins left="0.42" right="0.11811023622047245" top="0.6692913385826772" bottom="0.70866141732283472" header="0.23622047244094491" footer="0.23622047244094491"/>
  <pageSetup paperSize="9" scale="84" orientation="portrait" horizontalDpi="300" verticalDpi="300" r:id="rId1"/>
  <headerFooter alignWithMargins="0">
    <oddHeader>&amp;L信州教育出版社　漢字テスト&amp;R作成日　　&amp;D</oddHeader>
    <oddFooter>&amp;L文字はていねいにはっきりと書きましょう。&amp;R見直しをしましたか。</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E33F96-4B70-4D11-8C2B-B092A3DA0A4E}">
  <sheetPr codeName="Sheet5">
    <pageSetUpPr fitToPage="1"/>
  </sheetPr>
  <dimension ref="A1:AB24"/>
  <sheetViews>
    <sheetView showZeros="0" view="pageBreakPreview" zoomScale="70" zoomScaleNormal="85" zoomScaleSheetLayoutView="70" workbookViewId="0">
      <selection activeCell="AA15" sqref="AA15"/>
    </sheetView>
  </sheetViews>
  <sheetFormatPr defaultRowHeight="13.2" x14ac:dyDescent="0.2"/>
  <cols>
    <col min="1" max="25" width="7.88671875" style="3" customWidth="1"/>
    <col min="26" max="27" width="6.88671875" style="3" customWidth="1"/>
    <col min="28" max="28" width="7.88671875" style="3" customWidth="1"/>
    <col min="29" max="29" width="2" style="3" customWidth="1"/>
    <col min="30" max="39" width="9.6640625" style="3" customWidth="1"/>
    <col min="40" max="40" width="3.33203125" style="3" bestFit="1" customWidth="1"/>
    <col min="41" max="41" width="6.109375" style="3" customWidth="1"/>
    <col min="42" max="16384" width="8.88671875" style="3"/>
  </cols>
  <sheetData>
    <row r="1" spans="1:28" ht="21" customHeight="1" thickBot="1" x14ac:dyDescent="0.25">
      <c r="A1" s="2">
        <f t="shared" ref="A1:X1" si="0">$AB$2*100+A2</f>
        <v>25</v>
      </c>
      <c r="B1" s="2">
        <f t="shared" si="0"/>
        <v>24</v>
      </c>
      <c r="C1" s="2">
        <f t="shared" si="0"/>
        <v>23</v>
      </c>
      <c r="D1" s="2">
        <f t="shared" si="0"/>
        <v>22</v>
      </c>
      <c r="E1" s="2">
        <f t="shared" si="0"/>
        <v>21</v>
      </c>
      <c r="F1" s="2">
        <f t="shared" si="0"/>
        <v>20</v>
      </c>
      <c r="G1" s="2">
        <f t="shared" si="0"/>
        <v>19</v>
      </c>
      <c r="H1" s="2">
        <f t="shared" si="0"/>
        <v>18</v>
      </c>
      <c r="I1" s="2">
        <f t="shared" si="0"/>
        <v>17</v>
      </c>
      <c r="J1" s="2">
        <f t="shared" si="0"/>
        <v>16</v>
      </c>
      <c r="K1" s="2">
        <f t="shared" si="0"/>
        <v>15</v>
      </c>
      <c r="L1" s="2">
        <f t="shared" si="0"/>
        <v>14</v>
      </c>
      <c r="M1" s="2">
        <f t="shared" si="0"/>
        <v>13</v>
      </c>
      <c r="N1" s="2">
        <f t="shared" si="0"/>
        <v>12</v>
      </c>
      <c r="O1" s="2">
        <f t="shared" si="0"/>
        <v>11</v>
      </c>
      <c r="P1" s="2">
        <f t="shared" si="0"/>
        <v>10</v>
      </c>
      <c r="Q1" s="2">
        <f t="shared" si="0"/>
        <v>9</v>
      </c>
      <c r="R1" s="2">
        <f t="shared" si="0"/>
        <v>8</v>
      </c>
      <c r="S1" s="2">
        <f t="shared" si="0"/>
        <v>7</v>
      </c>
      <c r="T1" s="2">
        <f t="shared" si="0"/>
        <v>6</v>
      </c>
      <c r="U1" s="2">
        <f t="shared" si="0"/>
        <v>5</v>
      </c>
      <c r="V1" s="2">
        <f t="shared" si="0"/>
        <v>4</v>
      </c>
      <c r="W1" s="2">
        <f t="shared" si="0"/>
        <v>3</v>
      </c>
      <c r="X1" s="2">
        <f t="shared" si="0"/>
        <v>2</v>
      </c>
      <c r="Y1" s="2">
        <f>$AB$2*100+Y2</f>
        <v>1</v>
      </c>
      <c r="AB1" s="4" t="s">
        <v>205</v>
      </c>
    </row>
    <row r="2" spans="1:28" s="8" customFormat="1" ht="19.5" customHeight="1" thickTop="1" x14ac:dyDescent="0.2">
      <c r="A2" s="5">
        <v>25</v>
      </c>
      <c r="B2" s="6">
        <v>24</v>
      </c>
      <c r="C2" s="6">
        <v>23</v>
      </c>
      <c r="D2" s="6">
        <v>22</v>
      </c>
      <c r="E2" s="6">
        <v>21</v>
      </c>
      <c r="F2" s="6">
        <v>20</v>
      </c>
      <c r="G2" s="6">
        <v>19</v>
      </c>
      <c r="H2" s="6">
        <v>18</v>
      </c>
      <c r="I2" s="6">
        <v>17</v>
      </c>
      <c r="J2" s="6">
        <v>16</v>
      </c>
      <c r="K2" s="6">
        <v>15</v>
      </c>
      <c r="L2" s="6">
        <v>14</v>
      </c>
      <c r="M2" s="6">
        <v>13</v>
      </c>
      <c r="N2" s="6">
        <v>12</v>
      </c>
      <c r="O2" s="6">
        <v>11</v>
      </c>
      <c r="P2" s="6">
        <v>10</v>
      </c>
      <c r="Q2" s="6">
        <v>9</v>
      </c>
      <c r="R2" s="6">
        <v>8</v>
      </c>
      <c r="S2" s="6">
        <v>7</v>
      </c>
      <c r="T2" s="6">
        <v>6</v>
      </c>
      <c r="U2" s="6">
        <v>5</v>
      </c>
      <c r="V2" s="6">
        <v>4</v>
      </c>
      <c r="W2" s="6">
        <v>3</v>
      </c>
      <c r="X2" s="6">
        <v>2</v>
      </c>
      <c r="Y2" s="7">
        <v>1</v>
      </c>
      <c r="Z2" s="8" t="s">
        <v>728</v>
      </c>
      <c r="AB2" s="4">
        <f>問題DB!D1</f>
        <v>0</v>
      </c>
    </row>
    <row r="3" spans="1:28" ht="131.25" customHeight="1" x14ac:dyDescent="0.2">
      <c r="A3" s="69" t="str">
        <f>IF(ISERROR(VLOOKUP(A1,問題DB!$A2:$J230,IF(A6=1,7,9),FALSE)),"",VLOOKUP(A1,問題DB!$A2:$J230,IF(A6=1,7,9),FALSE))</f>
        <v/>
      </c>
      <c r="B3" s="67" t="str">
        <f>IF(ISERROR(VLOOKUP(B1,問題DB!$A2:$J230,IF(B6=1,7,9),FALSE)),"",VLOOKUP(B1,問題DB!$A2:$J230,IF(B6=1,7,9),FALSE))</f>
        <v/>
      </c>
      <c r="C3" s="67" t="str">
        <f>IF(ISERROR(VLOOKUP(C1,問題DB!$A2:$J230,IF(C6=1,7,9),FALSE)),"",VLOOKUP(C1,問題DB!$A2:$J230,IF(C6=1,7,9),FALSE))</f>
        <v/>
      </c>
      <c r="D3" s="67" t="str">
        <f>IF(ISERROR(VLOOKUP(D1,問題DB!$A2:$J230,IF(D6=1,7,9),FALSE)),"",VLOOKUP(D1,問題DB!$A2:$J230,IF(D6=1,7,9),FALSE))</f>
        <v/>
      </c>
      <c r="E3" s="67" t="str">
        <f>IF(ISERROR(VLOOKUP(E1,問題DB!$A2:$J230,IF(E6=1,7,9),FALSE)),"",VLOOKUP(E1,問題DB!$A2:$J230,IF(E6=1,7,9),FALSE))</f>
        <v/>
      </c>
      <c r="F3" s="67" t="str">
        <f>IF(ISERROR(VLOOKUP(F1,問題DB!$A2:$J230,IF(F6=1,7,9),FALSE)),"",VLOOKUP(F1,問題DB!$A2:$J230,IF(F6=1,7,9),FALSE))</f>
        <v/>
      </c>
      <c r="G3" s="67" t="str">
        <f>IF(ISERROR(VLOOKUP(G1,問題DB!$A2:$J230,IF(G6=1,7,9),FALSE)),"",VLOOKUP(G1,問題DB!$A2:$J230,IF(G6=1,7,9),FALSE))</f>
        <v/>
      </c>
      <c r="H3" s="67" t="str">
        <f>IF(ISERROR(VLOOKUP(H1,問題DB!$A2:$J230,IF(H6=1,7,9),FALSE)),"",VLOOKUP(H1,問題DB!$A2:$J230,IF(H6=1,7,9),FALSE))</f>
        <v/>
      </c>
      <c r="I3" s="67" t="str">
        <f>IF(ISERROR(VLOOKUP(I1,問題DB!$A2:$J230,IF(I6=1,7,9),FALSE)),"",VLOOKUP(I1,問題DB!$A2:$J230,IF(I6=1,7,9),FALSE))</f>
        <v/>
      </c>
      <c r="J3" s="67" t="str">
        <f>IF(ISERROR(VLOOKUP(J1,問題DB!$A2:$J230,IF(J6=1,7,9),FALSE)),"",VLOOKUP(J1,問題DB!$A2:$J230,IF(J6=1,7,9),FALSE))</f>
        <v/>
      </c>
      <c r="K3" s="67" t="str">
        <f>IF(ISERROR(VLOOKUP(K1,問題DB!$A2:$J230,IF(K6=1,7,9),FALSE)),"",VLOOKUP(K1,問題DB!$A2:$J230,IF(K6=1,7,9),FALSE))</f>
        <v/>
      </c>
      <c r="L3" s="67" t="str">
        <f>IF(ISERROR(VLOOKUP(L1,問題DB!$A2:$J230,IF(L6=1,7,9),FALSE)),"",VLOOKUP(L1,問題DB!$A2:$J230,IF(L6=1,7,9),FALSE))</f>
        <v/>
      </c>
      <c r="M3" s="67" t="str">
        <f>IF(ISERROR(VLOOKUP(M1,問題DB!$A2:$J230,IF(M6=1,7,9),FALSE)),"",VLOOKUP(M1,問題DB!$A2:$J230,IF(M6=1,7,9),FALSE))</f>
        <v/>
      </c>
      <c r="N3" s="67" t="str">
        <f>IF(ISERROR(VLOOKUP(N1,問題DB!$A2:$J230,IF(N6=1,7,9),FALSE)),"",VLOOKUP(N1,問題DB!$A2:$J230,IF(N6=1,7,9),FALSE))</f>
        <v/>
      </c>
      <c r="O3" s="67" t="str">
        <f>IF(ISERROR(VLOOKUP(O1,問題DB!$A2:$J230,IF(O6=1,7,9),FALSE)),"",VLOOKUP(O1,問題DB!$A2:$J230,IF(O6=1,7,9),FALSE))</f>
        <v/>
      </c>
      <c r="P3" s="67" t="str">
        <f>IF(ISERROR(VLOOKUP(P1,問題DB!$A2:$J230,IF(P6=1,7,9),FALSE)),"",VLOOKUP(P1,問題DB!$A2:$J230,IF(P6=1,7,9),FALSE))</f>
        <v/>
      </c>
      <c r="Q3" s="67" t="str">
        <f>IF(ISERROR(VLOOKUP(Q1,問題DB!$A2:$J230,IF(Q6=1,7,9),FALSE)),"",VLOOKUP(Q1,問題DB!$A2:$J230,IF(Q6=1,7,9),FALSE))</f>
        <v/>
      </c>
      <c r="R3" s="67" t="str">
        <f>IF(ISERROR(VLOOKUP(R1,問題DB!$A2:$J230,IF(R6=1,7,9),FALSE)),"",VLOOKUP(R1,問題DB!$A2:$J230,IF(R6=1,7,9),FALSE))</f>
        <v/>
      </c>
      <c r="S3" s="67" t="str">
        <f>IF(ISERROR(VLOOKUP(S1,問題DB!$A2:$J230,IF(S6=1,7,9),FALSE)),"",VLOOKUP(S1,問題DB!$A2:$J230,IF(S6=1,7,9),FALSE))</f>
        <v/>
      </c>
      <c r="T3" s="67" t="str">
        <f>IF(ISERROR(VLOOKUP(T1,問題DB!$A2:$J230,IF(T6=1,7,9),FALSE)),"",VLOOKUP(T1,問題DB!$A2:$J230,IF(T6=1,7,9),FALSE))</f>
        <v/>
      </c>
      <c r="U3" s="67" t="str">
        <f>IF(ISERROR(VLOOKUP(U1,問題DB!$A2:$J230,IF(U6=1,7,9),FALSE)),"",VLOOKUP(U1,問題DB!$A2:$J230,IF(U6=1,7,9),FALSE))</f>
        <v/>
      </c>
      <c r="V3" s="67" t="str">
        <f>IF(ISERROR(VLOOKUP(V1,問題DB!$A2:$J230,IF(V6=1,7,9),FALSE)),"",VLOOKUP(V1,問題DB!$A2:$J230,IF(V6=1,7,9),FALSE))</f>
        <v/>
      </c>
      <c r="W3" s="67" t="str">
        <f>IF(ISERROR(VLOOKUP(W1,問題DB!$A2:$J230,IF(W6=1,7,9),FALSE)),"",VLOOKUP(W1,問題DB!$A2:$J230,IF(W6=1,7,9),FALSE))</f>
        <v/>
      </c>
      <c r="X3" s="67" t="str">
        <f>IF(ISERROR(VLOOKUP(X1,問題DB!$A2:$J230,IF(X6=1,7,9),FALSE)),"",VLOOKUP(X1,問題DB!$A2:$J230,IF(X6=1,7,9),FALSE))</f>
        <v/>
      </c>
      <c r="Y3" s="68" t="str">
        <f>IF(ISERROR(VLOOKUP(Y1,問題DB!$A2:$J230,IF(Y6=1,7,9),FALSE)),"",VLOOKUP(Y1,問題DB!$A2:$J230,IF(Y6=1,7,9),FALSE))</f>
        <v/>
      </c>
      <c r="Z3" s="61" t="s">
        <v>741</v>
      </c>
      <c r="AB3" s="10" t="s">
        <v>731</v>
      </c>
    </row>
    <row r="4" spans="1:28" ht="134.1" customHeight="1" x14ac:dyDescent="0.2">
      <c r="A4" s="69"/>
      <c r="B4" s="67"/>
      <c r="C4" s="67"/>
      <c r="D4" s="67"/>
      <c r="E4" s="67"/>
      <c r="F4" s="67"/>
      <c r="G4" s="67"/>
      <c r="H4" s="67"/>
      <c r="I4" s="67"/>
      <c r="J4" s="67"/>
      <c r="K4" s="67"/>
      <c r="L4" s="67"/>
      <c r="M4" s="67"/>
      <c r="N4" s="67"/>
      <c r="O4" s="67"/>
      <c r="P4" s="67"/>
      <c r="Q4" s="67"/>
      <c r="R4" s="67"/>
      <c r="S4" s="67"/>
      <c r="T4" s="67"/>
      <c r="U4" s="67"/>
      <c r="V4" s="67"/>
      <c r="W4" s="67"/>
      <c r="X4" s="67"/>
      <c r="Y4" s="68"/>
      <c r="Z4" s="61"/>
      <c r="AA4" s="25"/>
    </row>
    <row r="5" spans="1:28" ht="134.1" customHeight="1" thickBot="1" x14ac:dyDescent="0.25">
      <c r="A5" s="13"/>
      <c r="B5" s="14"/>
      <c r="C5" s="14"/>
      <c r="D5" s="14"/>
      <c r="E5" s="14"/>
      <c r="F5" s="14"/>
      <c r="G5" s="14"/>
      <c r="H5" s="14"/>
      <c r="I5" s="14"/>
      <c r="J5" s="14"/>
      <c r="K5" s="14"/>
      <c r="L5" s="14"/>
      <c r="M5" s="14"/>
      <c r="N5" s="14"/>
      <c r="O5" s="14"/>
      <c r="P5" s="14"/>
      <c r="Q5" s="14"/>
      <c r="R5" s="14"/>
      <c r="S5" s="14"/>
      <c r="T5" s="14"/>
      <c r="U5" s="14"/>
      <c r="V5" s="14"/>
      <c r="W5" s="14"/>
      <c r="X5" s="14"/>
      <c r="Y5" s="15"/>
      <c r="Z5" s="16" t="s">
        <v>206</v>
      </c>
      <c r="AA5" s="28" t="s">
        <v>752</v>
      </c>
      <c r="AB5" s="11" t="s">
        <v>729</v>
      </c>
    </row>
    <row r="6" spans="1:28" ht="15.75" customHeight="1" thickTop="1" x14ac:dyDescent="0.2">
      <c r="A6" s="17" t="e">
        <f>VLOOKUP(A1,問題DB!$A$2:$J$59832,4,FALSE)</f>
        <v>#N/A</v>
      </c>
      <c r="B6" s="17" t="e">
        <f>VLOOKUP(B1,問題DB!$A$2:$J$59832,4,FALSE)</f>
        <v>#N/A</v>
      </c>
      <c r="C6" s="17" t="e">
        <f>VLOOKUP(C1,問題DB!$A$2:$J$59832,4,FALSE)</f>
        <v>#N/A</v>
      </c>
      <c r="D6" s="17" t="e">
        <f>VLOOKUP(D1,問題DB!$A$2:$J$59832,4,FALSE)</f>
        <v>#N/A</v>
      </c>
      <c r="E6" s="17" t="e">
        <f>VLOOKUP(E1,問題DB!$A$2:$J$59832,4,FALSE)</f>
        <v>#N/A</v>
      </c>
      <c r="F6" s="17" t="e">
        <f>VLOOKUP(F1,問題DB!$A$2:$J$59832,4,FALSE)</f>
        <v>#N/A</v>
      </c>
      <c r="G6" s="17" t="e">
        <f>VLOOKUP(G1,問題DB!$A$2:$J$59832,4,FALSE)</f>
        <v>#N/A</v>
      </c>
      <c r="H6" s="17" t="e">
        <f>VLOOKUP(H1,問題DB!$A$2:$J$59832,4,FALSE)</f>
        <v>#N/A</v>
      </c>
      <c r="I6" s="17" t="e">
        <f>VLOOKUP(I1,問題DB!$A$2:$J$59832,4,FALSE)</f>
        <v>#N/A</v>
      </c>
      <c r="J6" s="17" t="e">
        <f>VLOOKUP(J1,問題DB!$A$2:$J$59832,4,FALSE)</f>
        <v>#N/A</v>
      </c>
      <c r="K6" s="17" t="e">
        <f>VLOOKUP(K1,問題DB!$A$2:$J$59832,4,FALSE)</f>
        <v>#N/A</v>
      </c>
      <c r="L6" s="17" t="e">
        <f>VLOOKUP(L1,問題DB!$A$2:$J$59832,4,FALSE)</f>
        <v>#N/A</v>
      </c>
      <c r="M6" s="17" t="e">
        <f>VLOOKUP(M1,問題DB!$A$2:$J$59832,4,FALSE)</f>
        <v>#N/A</v>
      </c>
      <c r="N6" s="17" t="e">
        <f>VLOOKUP(N1,問題DB!$A$2:$J$59832,4,FALSE)</f>
        <v>#N/A</v>
      </c>
      <c r="O6" s="17" t="e">
        <f>VLOOKUP(O1,問題DB!$A$2:$J$59832,4,FALSE)</f>
        <v>#N/A</v>
      </c>
      <c r="P6" s="17" t="e">
        <f>VLOOKUP(P1,問題DB!$A$2:$J$59832,4,FALSE)</f>
        <v>#N/A</v>
      </c>
      <c r="Q6" s="17" t="e">
        <f>VLOOKUP(Q1,問題DB!$A$2:$J$59832,4,FALSE)</f>
        <v>#N/A</v>
      </c>
      <c r="R6" s="17" t="e">
        <f>VLOOKUP(R1,問題DB!$A$2:$J$59832,4,FALSE)</f>
        <v>#N/A</v>
      </c>
      <c r="S6" s="17" t="e">
        <f>VLOOKUP(S1,問題DB!$A$2:$J$59832,4,FALSE)</f>
        <v>#N/A</v>
      </c>
      <c r="T6" s="17" t="e">
        <f>VLOOKUP(T1,問題DB!$A$2:$J$59832,4,FALSE)</f>
        <v>#N/A</v>
      </c>
      <c r="U6" s="17" t="e">
        <f>VLOOKUP(U1,問題DB!$A$2:$J$59832,4,FALSE)</f>
        <v>#N/A</v>
      </c>
      <c r="V6" s="17" t="e">
        <f>VLOOKUP(V1,問題DB!$A$2:$J$59832,4,FALSE)</f>
        <v>#N/A</v>
      </c>
      <c r="W6" s="17" t="e">
        <f>VLOOKUP(W1,問題DB!$A$2:$J$59832,4,FALSE)</f>
        <v>#N/A</v>
      </c>
      <c r="X6" s="17" t="e">
        <f>VLOOKUP(X1,問題DB!$A$2:$J$59832,4,FALSE)</f>
        <v>#N/A</v>
      </c>
      <c r="Y6" s="17" t="e">
        <f>VLOOKUP(Y1,問題DB!$A$2:$J$59832,4,FALSE)</f>
        <v>#N/A</v>
      </c>
      <c r="Z6" s="18"/>
      <c r="AA6" s="29"/>
    </row>
    <row r="7" spans="1:28" ht="13.8" thickBot="1" x14ac:dyDescent="0.25">
      <c r="A7" s="2">
        <f t="shared" ref="A7:Y7" si="1">$AB$2*100+A8</f>
        <v>50</v>
      </c>
      <c r="B7" s="2">
        <f t="shared" si="1"/>
        <v>49</v>
      </c>
      <c r="C7" s="2">
        <f t="shared" si="1"/>
        <v>48</v>
      </c>
      <c r="D7" s="2">
        <f t="shared" si="1"/>
        <v>47</v>
      </c>
      <c r="E7" s="2">
        <f t="shared" si="1"/>
        <v>46</v>
      </c>
      <c r="F7" s="2">
        <f t="shared" si="1"/>
        <v>45</v>
      </c>
      <c r="G7" s="2">
        <f t="shared" si="1"/>
        <v>44</v>
      </c>
      <c r="H7" s="2">
        <f t="shared" si="1"/>
        <v>43</v>
      </c>
      <c r="I7" s="2">
        <f t="shared" si="1"/>
        <v>42</v>
      </c>
      <c r="J7" s="2">
        <f t="shared" si="1"/>
        <v>41</v>
      </c>
      <c r="K7" s="2">
        <f t="shared" si="1"/>
        <v>40</v>
      </c>
      <c r="L7" s="2">
        <f t="shared" si="1"/>
        <v>39</v>
      </c>
      <c r="M7" s="2">
        <f t="shared" si="1"/>
        <v>38</v>
      </c>
      <c r="N7" s="2">
        <f t="shared" si="1"/>
        <v>37</v>
      </c>
      <c r="O7" s="2">
        <f t="shared" si="1"/>
        <v>36</v>
      </c>
      <c r="P7" s="2">
        <f t="shared" si="1"/>
        <v>35</v>
      </c>
      <c r="Q7" s="2">
        <f t="shared" si="1"/>
        <v>34</v>
      </c>
      <c r="R7" s="2">
        <f t="shared" si="1"/>
        <v>33</v>
      </c>
      <c r="S7" s="2">
        <f t="shared" si="1"/>
        <v>32</v>
      </c>
      <c r="T7" s="2">
        <f t="shared" si="1"/>
        <v>31</v>
      </c>
      <c r="U7" s="2">
        <f t="shared" si="1"/>
        <v>30</v>
      </c>
      <c r="V7" s="2">
        <f t="shared" si="1"/>
        <v>29</v>
      </c>
      <c r="W7" s="2">
        <f t="shared" si="1"/>
        <v>28</v>
      </c>
      <c r="X7" s="2">
        <f t="shared" si="1"/>
        <v>27</v>
      </c>
      <c r="Y7" s="2">
        <f t="shared" si="1"/>
        <v>26</v>
      </c>
      <c r="AA7" s="76" t="s">
        <v>751</v>
      </c>
    </row>
    <row r="8" spans="1:28" ht="18" customHeight="1" thickTop="1" x14ac:dyDescent="0.2">
      <c r="A8" s="5">
        <v>50</v>
      </c>
      <c r="B8" s="6">
        <v>49</v>
      </c>
      <c r="C8" s="6">
        <v>48</v>
      </c>
      <c r="D8" s="6">
        <v>47</v>
      </c>
      <c r="E8" s="6">
        <v>46</v>
      </c>
      <c r="F8" s="6">
        <v>45</v>
      </c>
      <c r="G8" s="6">
        <v>44</v>
      </c>
      <c r="H8" s="6">
        <v>43</v>
      </c>
      <c r="I8" s="6">
        <v>42</v>
      </c>
      <c r="J8" s="6">
        <v>41</v>
      </c>
      <c r="K8" s="6">
        <v>40</v>
      </c>
      <c r="L8" s="6">
        <v>39</v>
      </c>
      <c r="M8" s="6">
        <v>38</v>
      </c>
      <c r="N8" s="6">
        <v>37</v>
      </c>
      <c r="O8" s="6">
        <v>36</v>
      </c>
      <c r="P8" s="6">
        <v>35</v>
      </c>
      <c r="Q8" s="6">
        <v>34</v>
      </c>
      <c r="R8" s="6">
        <v>33</v>
      </c>
      <c r="S8" s="6">
        <v>32</v>
      </c>
      <c r="T8" s="6">
        <v>31</v>
      </c>
      <c r="U8" s="6">
        <v>30</v>
      </c>
      <c r="V8" s="6">
        <v>29</v>
      </c>
      <c r="W8" s="6">
        <v>28</v>
      </c>
      <c r="X8" s="6">
        <v>27</v>
      </c>
      <c r="Y8" s="7">
        <v>26</v>
      </c>
      <c r="Z8" s="8" t="s">
        <v>728</v>
      </c>
      <c r="AA8" s="76"/>
    </row>
    <row r="9" spans="1:28" ht="131.25" customHeight="1" x14ac:dyDescent="0.2">
      <c r="A9" s="69" t="str">
        <f>IF(ISERROR(VLOOKUP(A7,問題DB!$A2:$J230,IF(A12=1,7,9),FALSE)),"",VLOOKUP(A7,問題DB!$A2:$J230,IF(A12=1,7,9),FALSE))</f>
        <v/>
      </c>
      <c r="B9" s="67" t="str">
        <f>IF(ISERROR(VLOOKUP(B7,問題DB!$A2:$J230,IF(B12=1,7,9),FALSE)),"",VLOOKUP(B7,問題DB!$A2:$J230,IF(B12=1,7,9),FALSE))</f>
        <v/>
      </c>
      <c r="C9" s="67" t="str">
        <f>IF(ISERROR(VLOOKUP(C7,問題DB!$A2:$J230,IF(C12=1,7,9),FALSE)),"",VLOOKUP(C7,問題DB!$A2:$J230,IF(C12=1,7,9),FALSE))</f>
        <v/>
      </c>
      <c r="D9" s="67" t="str">
        <f>IF(ISERROR(VLOOKUP(D7,問題DB!$A2:$J230,IF(D12=1,7,9),FALSE)),"",VLOOKUP(D7,問題DB!$A2:$J230,IF(D12=1,7,9),FALSE))</f>
        <v/>
      </c>
      <c r="E9" s="67" t="str">
        <f>IF(ISERROR(VLOOKUP(E7,問題DB!$A2:$J230,IF(E12=1,7,9),FALSE)),"",VLOOKUP(E7,問題DB!$A2:$J230,IF(E12=1,7,9),FALSE))</f>
        <v/>
      </c>
      <c r="F9" s="67" t="str">
        <f>IF(ISERROR(VLOOKUP(F7,問題DB!$A2:$J230,IF(F12=1,7,9),FALSE)),"",VLOOKUP(F7,問題DB!$A2:$J230,IF(F12=1,7,9),FALSE))</f>
        <v/>
      </c>
      <c r="G9" s="67" t="str">
        <f>IF(ISERROR(VLOOKUP(G7,問題DB!$A2:$J230,IF(G12=1,7,9),FALSE)),"",VLOOKUP(G7,問題DB!$A2:$J230,IF(G12=1,7,9),FALSE))</f>
        <v/>
      </c>
      <c r="H9" s="67" t="str">
        <f>IF(ISERROR(VLOOKUP(H7,問題DB!$A2:$J230,IF(H12=1,7,9),FALSE)),"",VLOOKUP(H7,問題DB!$A2:$J230,IF(H12=1,7,9),FALSE))</f>
        <v/>
      </c>
      <c r="I9" s="67" t="str">
        <f>IF(ISERROR(VLOOKUP(I7,問題DB!$A2:$J230,IF(I12=1,7,9),FALSE)),"",VLOOKUP(I7,問題DB!$A2:$J230,IF(I12=1,7,9),FALSE))</f>
        <v/>
      </c>
      <c r="J9" s="67" t="str">
        <f>IF(ISERROR(VLOOKUP(J7,問題DB!$A2:$J230,IF(J12=1,7,9),FALSE)),"",VLOOKUP(J7,問題DB!$A2:$J230,IF(J12=1,7,9),FALSE))</f>
        <v/>
      </c>
      <c r="K9" s="67" t="str">
        <f>IF(ISERROR(VLOOKUP(K7,問題DB!$A2:$J230,IF(K12=1,7,9),FALSE)),"",VLOOKUP(K7,問題DB!$A2:$J230,IF(K12=1,7,9),FALSE))</f>
        <v/>
      </c>
      <c r="L9" s="67" t="str">
        <f>IF(ISERROR(VLOOKUP(L7,問題DB!$A2:$J230,IF(L12=1,7,9),FALSE)),"",VLOOKUP(L7,問題DB!$A2:$J230,IF(L12=1,7,9),FALSE))</f>
        <v/>
      </c>
      <c r="M9" s="67" t="str">
        <f>IF(ISERROR(VLOOKUP(M7,問題DB!$A2:$J230,IF(M12=1,7,9),FALSE)),"",VLOOKUP(M7,問題DB!$A2:$J230,IF(M12=1,7,9),FALSE))</f>
        <v/>
      </c>
      <c r="N9" s="67" t="str">
        <f>IF(ISERROR(VLOOKUP(N7,問題DB!$A2:$J230,IF(N12=1,7,9),FALSE)),"",VLOOKUP(N7,問題DB!$A2:$J230,IF(N12=1,7,9),FALSE))</f>
        <v/>
      </c>
      <c r="O9" s="67" t="str">
        <f>IF(ISERROR(VLOOKUP(O7,問題DB!$A2:$J230,IF(O12=1,7,9),FALSE)),"",VLOOKUP(O7,問題DB!$A2:$J230,IF(O12=1,7,9),FALSE))</f>
        <v/>
      </c>
      <c r="P9" s="67" t="str">
        <f>IF(ISERROR(VLOOKUP(P7,問題DB!$A2:$J230,IF(P12=1,7,9),FALSE)),"",VLOOKUP(P7,問題DB!$A2:$J230,IF(P12=1,7,9),FALSE))</f>
        <v/>
      </c>
      <c r="Q9" s="67" t="str">
        <f>IF(ISERROR(VLOOKUP(Q7,問題DB!$A2:$J230,IF(Q12=1,7,9),FALSE)),"",VLOOKUP(Q7,問題DB!$A2:$J230,IF(Q12=1,7,9),FALSE))</f>
        <v/>
      </c>
      <c r="R9" s="67" t="str">
        <f>IF(ISERROR(VLOOKUP(R7,問題DB!$A2:$J230,IF(R12=1,7,9),FALSE)),"",VLOOKUP(R7,問題DB!$A2:$J230,IF(R12=1,7,9),FALSE))</f>
        <v/>
      </c>
      <c r="S9" s="67" t="str">
        <f>IF(ISERROR(VLOOKUP(S7,問題DB!$A2:$J230,IF(S12=1,7,9),FALSE)),"",VLOOKUP(S7,問題DB!$A2:$J230,IF(S12=1,7,9),FALSE))</f>
        <v/>
      </c>
      <c r="T9" s="67" t="str">
        <f>IF(ISERROR(VLOOKUP(T7,問題DB!$A2:$J230,IF(T12=1,7,9),FALSE)),"",VLOOKUP(T7,問題DB!$A2:$J230,IF(T12=1,7,9),FALSE))</f>
        <v/>
      </c>
      <c r="U9" s="67" t="str">
        <f>IF(ISERROR(VLOOKUP(U7,問題DB!$A2:$J230,IF(U12=1,7,9),FALSE)),"",VLOOKUP(U7,問題DB!$A2:$J230,IF(U12=1,7,9),FALSE))</f>
        <v/>
      </c>
      <c r="V9" s="67" t="str">
        <f>IF(ISERROR(VLOOKUP(V7,問題DB!$A2:$J230,IF(V12=1,7,9),FALSE)),"",VLOOKUP(V7,問題DB!$A2:$J230,IF(V12=1,7,9),FALSE))</f>
        <v/>
      </c>
      <c r="W9" s="67" t="str">
        <f>IF(ISERROR(VLOOKUP(W7,問題DB!$A2:$J230,IF(W12=1,7,9),FALSE)),"",VLOOKUP(W7,問題DB!$A2:$J230,IF(W12=1,7,9),FALSE))</f>
        <v/>
      </c>
      <c r="X9" s="67" t="str">
        <f>IF(ISERROR(VLOOKUP(X7,問題DB!$A2:$J230,IF(X12=1,7,9),FALSE)),"",VLOOKUP(X7,問題DB!$A2:$J230,IF(X12=1,7,9),FALSE))</f>
        <v/>
      </c>
      <c r="Y9" s="68" t="str">
        <f>IF(ISERROR(VLOOKUP(Y7,問題DB!$A2:$J230,IF(Y12=1,7,9),FALSE)),"",VLOOKUP(Y7,問題DB!$A2:$J230,IF(Y12=1,7,9),FALSE))</f>
        <v/>
      </c>
      <c r="Z9" s="61" t="s">
        <v>741</v>
      </c>
      <c r="AA9" s="77"/>
    </row>
    <row r="10" spans="1:28" ht="134.1" customHeight="1" thickBot="1" x14ac:dyDescent="0.25">
      <c r="A10" s="69"/>
      <c r="B10" s="67"/>
      <c r="C10" s="67"/>
      <c r="D10" s="67"/>
      <c r="E10" s="67"/>
      <c r="F10" s="67"/>
      <c r="G10" s="67"/>
      <c r="H10" s="67"/>
      <c r="I10" s="67"/>
      <c r="J10" s="67"/>
      <c r="K10" s="67"/>
      <c r="L10" s="67"/>
      <c r="M10" s="67"/>
      <c r="N10" s="67"/>
      <c r="O10" s="67"/>
      <c r="P10" s="67"/>
      <c r="Q10" s="67"/>
      <c r="R10" s="67"/>
      <c r="S10" s="67"/>
      <c r="T10" s="67"/>
      <c r="U10" s="67"/>
      <c r="V10" s="67"/>
      <c r="W10" s="67"/>
      <c r="X10" s="67"/>
      <c r="Y10" s="68"/>
      <c r="Z10" s="61"/>
      <c r="AA10" s="78"/>
    </row>
    <row r="11" spans="1:28" ht="134.1" customHeight="1" thickBot="1" x14ac:dyDescent="0.25">
      <c r="A11" s="13"/>
      <c r="B11" s="14"/>
      <c r="C11" s="14"/>
      <c r="D11" s="14"/>
      <c r="E11" s="14"/>
      <c r="F11" s="14"/>
      <c r="G11" s="14"/>
      <c r="H11" s="14"/>
      <c r="I11" s="14"/>
      <c r="J11" s="14"/>
      <c r="K11" s="14"/>
      <c r="L11" s="14"/>
      <c r="M11" s="14"/>
      <c r="N11" s="14"/>
      <c r="O11" s="14"/>
      <c r="P11" s="14"/>
      <c r="Q11" s="14"/>
      <c r="R11" s="14"/>
      <c r="S11" s="14"/>
      <c r="T11" s="14"/>
      <c r="U11" s="14"/>
      <c r="V11" s="14"/>
      <c r="W11" s="14"/>
      <c r="X11" s="14"/>
      <c r="Y11" s="15"/>
      <c r="Z11" s="16" t="s">
        <v>206</v>
      </c>
      <c r="AA11" s="65" t="s">
        <v>207</v>
      </c>
      <c r="AB11" s="66"/>
    </row>
    <row r="12" spans="1:28" ht="13.8" thickTop="1" x14ac:dyDescent="0.2">
      <c r="A12" s="17" t="e">
        <f>VLOOKUP(A7,問題DB!$A$2:$J$59832,4,FALSE)</f>
        <v>#N/A</v>
      </c>
      <c r="B12" s="17" t="e">
        <f>VLOOKUP(B7,問題DB!$A$2:$J$59832,4,FALSE)</f>
        <v>#N/A</v>
      </c>
      <c r="C12" s="17" t="e">
        <f>VLOOKUP(C7,問題DB!$A$2:$J$59832,4,FALSE)</f>
        <v>#N/A</v>
      </c>
      <c r="D12" s="17" t="e">
        <f>VLOOKUP(D7,問題DB!$A$2:$J$59832,4,FALSE)</f>
        <v>#N/A</v>
      </c>
      <c r="E12" s="17" t="e">
        <f>VLOOKUP(E7,問題DB!$A$2:$J$59832,4,FALSE)</f>
        <v>#N/A</v>
      </c>
      <c r="F12" s="17" t="e">
        <f>VLOOKUP(F7,問題DB!$A$2:$J$59832,4,FALSE)</f>
        <v>#N/A</v>
      </c>
      <c r="G12" s="17" t="e">
        <f>VLOOKUP(G7,問題DB!$A$2:$J$59832,4,FALSE)</f>
        <v>#N/A</v>
      </c>
      <c r="H12" s="17" t="e">
        <f>VLOOKUP(H7,問題DB!$A$2:$J$59832,4,FALSE)</f>
        <v>#N/A</v>
      </c>
      <c r="I12" s="17" t="e">
        <f>VLOOKUP(I7,問題DB!$A$2:$J$59832,4,FALSE)</f>
        <v>#N/A</v>
      </c>
      <c r="J12" s="17" t="e">
        <f>VLOOKUP(J7,問題DB!$A$2:$J$59832,4,FALSE)</f>
        <v>#N/A</v>
      </c>
      <c r="K12" s="17" t="e">
        <f>VLOOKUP(K7,問題DB!$A$2:$J$59832,4,FALSE)</f>
        <v>#N/A</v>
      </c>
      <c r="L12" s="17" t="e">
        <f>VLOOKUP(L7,問題DB!$A$2:$J$59832,4,FALSE)</f>
        <v>#N/A</v>
      </c>
      <c r="M12" s="17" t="e">
        <f>VLOOKUP(M7,問題DB!$A$2:$J$59832,4,FALSE)</f>
        <v>#N/A</v>
      </c>
      <c r="N12" s="17" t="e">
        <f>VLOOKUP(N7,問題DB!$A$2:$J$59832,4,FALSE)</f>
        <v>#N/A</v>
      </c>
      <c r="O12" s="17" t="e">
        <f>VLOOKUP(O7,問題DB!$A$2:$J$59832,4,FALSE)</f>
        <v>#N/A</v>
      </c>
      <c r="P12" s="17" t="e">
        <f>VLOOKUP(P7,問題DB!$A$2:$J$59832,4,FALSE)</f>
        <v>#N/A</v>
      </c>
      <c r="Q12" s="17" t="e">
        <f>VLOOKUP(Q7,問題DB!$A$2:$J$59832,4,FALSE)</f>
        <v>#N/A</v>
      </c>
      <c r="R12" s="17" t="e">
        <f>VLOOKUP(R7,問題DB!$A$2:$J$59832,4,FALSE)</f>
        <v>#N/A</v>
      </c>
      <c r="S12" s="17" t="e">
        <f>VLOOKUP(S7,問題DB!$A$2:$J$59832,4,FALSE)</f>
        <v>#N/A</v>
      </c>
      <c r="T12" s="17" t="e">
        <f>VLOOKUP(T7,問題DB!$A$2:$J$59832,4,FALSE)</f>
        <v>#N/A</v>
      </c>
      <c r="U12" s="17" t="e">
        <f>VLOOKUP(U7,問題DB!$A$2:$J$59832,4,FALSE)</f>
        <v>#N/A</v>
      </c>
      <c r="V12" s="17" t="e">
        <f>VLOOKUP(V7,問題DB!$A$2:$J$59832,4,FALSE)</f>
        <v>#N/A</v>
      </c>
      <c r="W12" s="17" t="e">
        <f>VLOOKUP(W7,問題DB!$A$2:$J$59832,4,FALSE)</f>
        <v>#N/A</v>
      </c>
      <c r="X12" s="17" t="e">
        <f>VLOOKUP(X7,問題DB!$A$2:$J$59832,4,FALSE)</f>
        <v>#N/A</v>
      </c>
      <c r="Y12" s="17" t="e">
        <f>VLOOKUP(Y7,問題DB!$A$2:$J$59832,4,FALSE)</f>
        <v>#N/A</v>
      </c>
    </row>
    <row r="14" spans="1:28" ht="16.2" x14ac:dyDescent="0.2">
      <c r="AB14" s="27" t="s">
        <v>205</v>
      </c>
    </row>
    <row r="15" spans="1:28" ht="18" customHeight="1" x14ac:dyDescent="0.2">
      <c r="A15" s="21">
        <v>25</v>
      </c>
      <c r="B15" s="21">
        <v>24</v>
      </c>
      <c r="C15" s="21">
        <v>23</v>
      </c>
      <c r="D15" s="21">
        <v>22</v>
      </c>
      <c r="E15" s="21">
        <v>21</v>
      </c>
      <c r="F15" s="21">
        <v>20</v>
      </c>
      <c r="G15" s="21">
        <v>19</v>
      </c>
      <c r="H15" s="21">
        <v>18</v>
      </c>
      <c r="I15" s="21">
        <v>17</v>
      </c>
      <c r="J15" s="21">
        <v>16</v>
      </c>
      <c r="K15" s="21">
        <v>15</v>
      </c>
      <c r="L15" s="21">
        <v>14</v>
      </c>
      <c r="M15" s="21">
        <v>13</v>
      </c>
      <c r="N15" s="21">
        <v>12</v>
      </c>
      <c r="O15" s="21">
        <v>11</v>
      </c>
      <c r="P15" s="21">
        <v>10</v>
      </c>
      <c r="Q15" s="21">
        <v>9</v>
      </c>
      <c r="R15" s="21">
        <v>8</v>
      </c>
      <c r="S15" s="21">
        <v>7</v>
      </c>
      <c r="T15" s="21">
        <v>6</v>
      </c>
      <c r="U15" s="21">
        <v>5</v>
      </c>
      <c r="V15" s="21">
        <v>4</v>
      </c>
      <c r="W15" s="21">
        <v>3</v>
      </c>
      <c r="X15" s="21">
        <v>2</v>
      </c>
      <c r="Y15" s="21">
        <v>1</v>
      </c>
      <c r="Z15" s="8" t="s">
        <v>728</v>
      </c>
      <c r="AA15" s="8"/>
      <c r="AB15" s="4">
        <f>AB2</f>
        <v>0</v>
      </c>
    </row>
    <row r="16" spans="1:28" ht="122.25" customHeight="1" x14ac:dyDescent="0.2">
      <c r="A16" s="22" t="str">
        <f>IF(ISERROR(VLOOKUP(A1,問題DB!$A2:$J230,IF(A6=1,8,10),FALSE)),"",VLOOKUP(A1,問題DB!$A2:$J230,IF(A6=1,8,10),FALSE))</f>
        <v/>
      </c>
      <c r="B16" s="22" t="str">
        <f>IF(ISERROR(VLOOKUP(B1,問題DB!$A2:$J230,IF(B6=1,8,10),FALSE)),"",VLOOKUP(B1,問題DB!$A2:$J230,IF(B6=1,8,10),FALSE))</f>
        <v/>
      </c>
      <c r="C16" s="22" t="str">
        <f>IF(ISERROR(VLOOKUP(C1,問題DB!$A2:$J230,IF(C6=1,8,10),FALSE)),"",VLOOKUP(C1,問題DB!$A2:$J230,IF(C6=1,8,10),FALSE))</f>
        <v/>
      </c>
      <c r="D16" s="22" t="str">
        <f>IF(ISERROR(VLOOKUP(D1,問題DB!$A2:$J230,IF(D6=1,8,10),FALSE)),"",VLOOKUP(D1,問題DB!$A2:$J230,IF(D6=1,8,10),FALSE))</f>
        <v/>
      </c>
      <c r="E16" s="22" t="str">
        <f>IF(ISERROR(VLOOKUP(E1,問題DB!$A2:$J230,IF(E6=1,8,10),FALSE)),"",VLOOKUP(E1,問題DB!$A2:$J230,IF(E6=1,8,10),FALSE))</f>
        <v/>
      </c>
      <c r="F16" s="22" t="str">
        <f>IF(ISERROR(VLOOKUP(F1,問題DB!$A2:$J230,IF(F6=1,8,10),FALSE)),"",VLOOKUP(F1,問題DB!$A2:$J230,IF(F6=1,8,10),FALSE))</f>
        <v/>
      </c>
      <c r="G16" s="22" t="str">
        <f>IF(ISERROR(VLOOKUP(G1,問題DB!$A2:$J230,IF(G6=1,8,10),FALSE)),"",VLOOKUP(G1,問題DB!$A2:$J230,IF(G6=1,8,10),FALSE))</f>
        <v/>
      </c>
      <c r="H16" s="22" t="str">
        <f>IF(ISERROR(VLOOKUP(H1,問題DB!$A2:$J230,IF(H6=1,8,10),FALSE)),"",VLOOKUP(H1,問題DB!$A2:$J230,IF(H6=1,8,10),FALSE))</f>
        <v/>
      </c>
      <c r="I16" s="22" t="str">
        <f>IF(ISERROR(VLOOKUP(I1,問題DB!$A2:$J230,IF(I6=1,8,10),FALSE)),"",VLOOKUP(I1,問題DB!$A2:$J230,IF(I6=1,8,10),FALSE))</f>
        <v/>
      </c>
      <c r="J16" s="22" t="str">
        <f>IF(ISERROR(VLOOKUP(J1,問題DB!$A2:$J230,IF(J6=1,8,10),FALSE)),"",VLOOKUP(J1,問題DB!$A2:$J230,IF(J6=1,8,10),FALSE))</f>
        <v/>
      </c>
      <c r="K16" s="22" t="str">
        <f>IF(ISERROR(VLOOKUP(K1,問題DB!$A2:$J230,IF(K6=1,8,10),FALSE)),"",VLOOKUP(K1,問題DB!$A2:$J230,IF(K6=1,8,10),FALSE))</f>
        <v/>
      </c>
      <c r="L16" s="22" t="str">
        <f>IF(ISERROR(VLOOKUP(L1,問題DB!$A2:$J230,IF(L6=1,8,10),FALSE)),"",VLOOKUP(L1,問題DB!$A2:$J230,IF(L6=1,8,10),FALSE))</f>
        <v/>
      </c>
      <c r="M16" s="22" t="str">
        <f>IF(ISERROR(VLOOKUP(M1,問題DB!$A2:$J230,IF(M6=1,8,10),FALSE)),"",VLOOKUP(M1,問題DB!$A2:$J230,IF(M6=1,8,10),FALSE))</f>
        <v/>
      </c>
      <c r="N16" s="22" t="str">
        <f>IF(ISERROR(VLOOKUP(N1,問題DB!$A2:$J230,IF(N6=1,8,10),FALSE)),"",VLOOKUP(N1,問題DB!$A2:$J230,IF(N6=1,8,10),FALSE))</f>
        <v/>
      </c>
      <c r="O16" s="22" t="str">
        <f>IF(ISERROR(VLOOKUP(O1,問題DB!$A2:$J230,IF(O6=1,8,10),FALSE)),"",VLOOKUP(O1,問題DB!$A2:$J230,IF(O6=1,8,10),FALSE))</f>
        <v/>
      </c>
      <c r="P16" s="22" t="str">
        <f>IF(ISERROR(VLOOKUP(P1,問題DB!$A2:$J230,IF(P6=1,8,10),FALSE)),"",VLOOKUP(P1,問題DB!$A2:$J230,IF(P6=1,8,10),FALSE))</f>
        <v/>
      </c>
      <c r="Q16" s="22" t="str">
        <f>IF(ISERROR(VLOOKUP(Q1,問題DB!$A2:$J230,IF(Q6=1,8,10),FALSE)),"",VLOOKUP(Q1,問題DB!$A2:$J230,IF(Q6=1,8,10),FALSE))</f>
        <v/>
      </c>
      <c r="R16" s="22" t="str">
        <f>IF(ISERROR(VLOOKUP(R1,問題DB!$A2:$J230,IF(R6=1,8,10),FALSE)),"",VLOOKUP(R1,問題DB!$A2:$J230,IF(R6=1,8,10),FALSE))</f>
        <v/>
      </c>
      <c r="S16" s="22" t="str">
        <f>IF(ISERROR(VLOOKUP(S1,問題DB!$A2:$J230,IF(S6=1,8,10),FALSE)),"",VLOOKUP(S1,問題DB!$A2:$J230,IF(S6=1,8,10),FALSE))</f>
        <v/>
      </c>
      <c r="T16" s="22" t="str">
        <f>IF(ISERROR(VLOOKUP(T1,問題DB!$A2:$J230,IF(T6=1,8,10),FALSE)),"",VLOOKUP(T1,問題DB!$A2:$J230,IF(T6=1,8,10),FALSE))</f>
        <v/>
      </c>
      <c r="U16" s="22" t="str">
        <f>IF(ISERROR(VLOOKUP(U1,問題DB!$A2:$J230,IF(U6=1,8,10),FALSE)),"",VLOOKUP(U1,問題DB!$A2:$J230,IF(U6=1,8,10),FALSE))</f>
        <v/>
      </c>
      <c r="V16" s="22" t="str">
        <f>IF(ISERROR(VLOOKUP(V1,問題DB!$A2:$J230,IF(V6=1,8,10),FALSE)),"",VLOOKUP(V1,問題DB!$A2:$J230,IF(V6=1,8,10),FALSE))</f>
        <v/>
      </c>
      <c r="W16" s="22" t="str">
        <f>IF(ISERROR(VLOOKUP(W1,問題DB!$A2:$J230,IF(W6=1,8,10),FALSE)),"",VLOOKUP(W1,問題DB!$A2:$J230,IF(W6=1,8,10),FALSE))</f>
        <v/>
      </c>
      <c r="X16" s="22" t="str">
        <f>IF(ISERROR(VLOOKUP(X1,問題DB!$A2:$J230,IF(X6=1,8,10),FALSE)),"",VLOOKUP(X1,問題DB!$A2:$J230,IF(X6=1,8,10),FALSE))</f>
        <v/>
      </c>
      <c r="Y16" s="22" t="str">
        <f>IF(ISERROR(VLOOKUP(Y1,問題DB!$A2:$J230,IF(Y6=1,8,10),FALSE)),"",VLOOKUP(Y1,問題DB!$A2:$J230,IF(Y6=1,8,10),FALSE))</f>
        <v/>
      </c>
      <c r="Z16" s="16" t="s">
        <v>208</v>
      </c>
      <c r="AA16" s="16"/>
      <c r="AB16" s="10" t="s">
        <v>731</v>
      </c>
    </row>
    <row r="17" spans="1:28" ht="122.25" customHeight="1" x14ac:dyDescent="0.2">
      <c r="A17" s="30"/>
      <c r="B17" s="30"/>
      <c r="C17" s="30"/>
      <c r="D17" s="30"/>
      <c r="E17" s="30"/>
      <c r="F17" s="30"/>
      <c r="G17" s="30"/>
      <c r="H17" s="30"/>
      <c r="I17" s="30"/>
      <c r="J17" s="30"/>
      <c r="K17" s="30"/>
      <c r="L17" s="30"/>
      <c r="M17" s="30"/>
      <c r="N17" s="30"/>
      <c r="O17" s="30"/>
      <c r="P17" s="31"/>
      <c r="Q17" s="31"/>
      <c r="R17" s="31"/>
      <c r="S17" s="31"/>
      <c r="T17" s="31"/>
      <c r="U17" s="31"/>
      <c r="V17" s="31"/>
      <c r="W17" s="31"/>
      <c r="X17" s="31"/>
      <c r="Y17" s="31"/>
      <c r="Z17" s="63" t="s">
        <v>742</v>
      </c>
      <c r="AA17" s="25"/>
      <c r="AB17" s="10" t="s">
        <v>743</v>
      </c>
    </row>
    <row r="18" spans="1:28" ht="122.25" customHeight="1" x14ac:dyDescent="0.2">
      <c r="A18" s="30"/>
      <c r="B18" s="30"/>
      <c r="C18" s="30"/>
      <c r="D18" s="30"/>
      <c r="E18" s="30"/>
      <c r="F18" s="30"/>
      <c r="G18" s="30"/>
      <c r="H18" s="30"/>
      <c r="I18" s="30"/>
      <c r="J18" s="30"/>
      <c r="K18" s="30"/>
      <c r="L18" s="30"/>
      <c r="M18" s="30"/>
      <c r="N18" s="30"/>
      <c r="O18" s="30"/>
      <c r="P18" s="30"/>
      <c r="Q18" s="30"/>
      <c r="R18" s="30"/>
      <c r="S18" s="30"/>
      <c r="T18" s="30"/>
      <c r="U18" s="30"/>
      <c r="V18" s="30"/>
      <c r="W18" s="30"/>
      <c r="X18" s="30"/>
      <c r="Y18" s="30"/>
      <c r="Z18" s="64"/>
      <c r="AA18" s="28" t="s">
        <v>752</v>
      </c>
      <c r="AB18" s="11"/>
    </row>
    <row r="19" spans="1:28" x14ac:dyDescent="0.2">
      <c r="AB19" s="32"/>
    </row>
    <row r="20" spans="1:28" ht="18" customHeight="1" x14ac:dyDescent="0.2">
      <c r="AA20" s="76" t="s">
        <v>753</v>
      </c>
      <c r="AB20" s="32"/>
    </row>
    <row r="21" spans="1:28" ht="18" customHeight="1" x14ac:dyDescent="0.2">
      <c r="A21" s="21">
        <v>50</v>
      </c>
      <c r="B21" s="21">
        <v>49</v>
      </c>
      <c r="C21" s="21">
        <v>48</v>
      </c>
      <c r="D21" s="21">
        <v>47</v>
      </c>
      <c r="E21" s="21">
        <v>46</v>
      </c>
      <c r="F21" s="21">
        <v>45</v>
      </c>
      <c r="G21" s="21">
        <v>44</v>
      </c>
      <c r="H21" s="21">
        <v>43</v>
      </c>
      <c r="I21" s="21">
        <v>42</v>
      </c>
      <c r="J21" s="21">
        <v>41</v>
      </c>
      <c r="K21" s="21">
        <v>40</v>
      </c>
      <c r="L21" s="21">
        <v>39</v>
      </c>
      <c r="M21" s="21">
        <v>38</v>
      </c>
      <c r="N21" s="21">
        <v>37</v>
      </c>
      <c r="O21" s="21">
        <v>36</v>
      </c>
      <c r="P21" s="21">
        <v>35</v>
      </c>
      <c r="Q21" s="21">
        <v>34</v>
      </c>
      <c r="R21" s="21">
        <v>33</v>
      </c>
      <c r="S21" s="21">
        <v>32</v>
      </c>
      <c r="T21" s="21">
        <v>31</v>
      </c>
      <c r="U21" s="21">
        <v>30</v>
      </c>
      <c r="V21" s="21">
        <v>29</v>
      </c>
      <c r="W21" s="21">
        <v>28</v>
      </c>
      <c r="X21" s="21">
        <v>27</v>
      </c>
      <c r="Y21" s="21">
        <v>26</v>
      </c>
      <c r="Z21" s="8" t="s">
        <v>728</v>
      </c>
      <c r="AA21" s="76"/>
      <c r="AB21" s="32"/>
    </row>
    <row r="22" spans="1:28" ht="122.25" customHeight="1" x14ac:dyDescent="0.2">
      <c r="A22" s="22" t="str">
        <f>IF(ISERROR(VLOOKUP(A7,問題DB!$A2:$J230,IF(A12=1,8,10),FALSE)),"",VLOOKUP(A7,問題DB!$A2:$J230,IF(A12=1,8,10),FALSE))</f>
        <v/>
      </c>
      <c r="B22" s="22" t="str">
        <f>IF(ISERROR(VLOOKUP(B7,問題DB!$A2:$J230,IF(B12=1,8,10),FALSE)),"",VLOOKUP(B7,問題DB!$A2:$J230,IF(B12=1,8,10),FALSE))</f>
        <v/>
      </c>
      <c r="C22" s="22" t="str">
        <f>IF(ISERROR(VLOOKUP(C7,問題DB!$A2:$J230,IF(C12=1,8,10),FALSE)),"",VLOOKUP(C7,問題DB!$A2:$J230,IF(C12=1,8,10),FALSE))</f>
        <v/>
      </c>
      <c r="D22" s="22" t="str">
        <f>IF(ISERROR(VLOOKUP(D7,問題DB!$A2:$J230,IF(D12=1,8,10),FALSE)),"",VLOOKUP(D7,問題DB!$A2:$J230,IF(D12=1,8,10),FALSE))</f>
        <v/>
      </c>
      <c r="E22" s="22" t="str">
        <f>IF(ISERROR(VLOOKUP(E7,問題DB!$A2:$J230,IF(E12=1,8,10),FALSE)),"",VLOOKUP(E7,問題DB!$A2:$J230,IF(E12=1,8,10),FALSE))</f>
        <v/>
      </c>
      <c r="F22" s="22" t="str">
        <f>IF(ISERROR(VLOOKUP(F7,問題DB!$A2:$J230,IF(F12=1,8,10),FALSE)),"",VLOOKUP(F7,問題DB!$A2:$J230,IF(F12=1,8,10),FALSE))</f>
        <v/>
      </c>
      <c r="G22" s="22" t="str">
        <f>IF(ISERROR(VLOOKUP(G7,問題DB!$A2:$J230,IF(G12=1,8,10),FALSE)),"",VLOOKUP(G7,問題DB!$A2:$J230,IF(G12=1,8,10),FALSE))</f>
        <v/>
      </c>
      <c r="H22" s="22" t="str">
        <f>IF(ISERROR(VLOOKUP(H7,問題DB!$A2:$J230,IF(H12=1,8,10),FALSE)),"",VLOOKUP(H7,問題DB!$A2:$J230,IF(H12=1,8,10),FALSE))</f>
        <v/>
      </c>
      <c r="I22" s="22" t="str">
        <f>IF(ISERROR(VLOOKUP(I7,問題DB!$A2:$J230,IF(I12=1,8,10),FALSE)),"",VLOOKUP(I7,問題DB!$A2:$J230,IF(I12=1,8,10),FALSE))</f>
        <v/>
      </c>
      <c r="J22" s="22" t="str">
        <f>IF(ISERROR(VLOOKUP(J7,問題DB!$A2:$J230,IF(J12=1,8,10),FALSE)),"",VLOOKUP(J7,問題DB!$A2:$J230,IF(J12=1,8,10),FALSE))</f>
        <v/>
      </c>
      <c r="K22" s="22" t="str">
        <f>IF(ISERROR(VLOOKUP(K7,問題DB!$A2:$J230,IF(K12=1,8,10),FALSE)),"",VLOOKUP(K7,問題DB!$A2:$J230,IF(K12=1,8,10),FALSE))</f>
        <v/>
      </c>
      <c r="L22" s="22" t="str">
        <f>IF(ISERROR(VLOOKUP(L7,問題DB!$A2:$J230,IF(L12=1,8,10),FALSE)),"",VLOOKUP(L7,問題DB!$A2:$J230,IF(L12=1,8,10),FALSE))</f>
        <v/>
      </c>
      <c r="M22" s="22" t="str">
        <f>IF(ISERROR(VLOOKUP(M7,問題DB!$A2:$J230,IF(M12=1,8,10),FALSE)),"",VLOOKUP(M7,問題DB!$A2:$J230,IF(M12=1,8,10),FALSE))</f>
        <v/>
      </c>
      <c r="N22" s="22" t="str">
        <f>IF(ISERROR(VLOOKUP(N7,問題DB!$A2:$J230,IF(N12=1,8,10),FALSE)),"",VLOOKUP(N7,問題DB!$A2:$J230,IF(N12=1,8,10),FALSE))</f>
        <v/>
      </c>
      <c r="O22" s="22" t="str">
        <f>IF(ISERROR(VLOOKUP(O7,問題DB!$A2:$J230,IF(O12=1,8,10),FALSE)),"",VLOOKUP(O7,問題DB!$A2:$J230,IF(O12=1,8,10),FALSE))</f>
        <v/>
      </c>
      <c r="P22" s="22" t="str">
        <f>IF(ISERROR(VLOOKUP(P7,問題DB!$A2:$J230,IF(P12=1,8,10),FALSE)),"",VLOOKUP(P7,問題DB!$A2:$J230,IF(P12=1,8,10),FALSE))</f>
        <v/>
      </c>
      <c r="Q22" s="22" t="str">
        <f>IF(ISERROR(VLOOKUP(Q7,問題DB!$A2:$J230,IF(Q12=1,8,10),FALSE)),"",VLOOKUP(Q7,問題DB!$A2:$J230,IF(Q12=1,8,10),FALSE))</f>
        <v/>
      </c>
      <c r="R22" s="22" t="str">
        <f>IF(ISERROR(VLOOKUP(R7,問題DB!$A2:$J230,IF(R12=1,8,10),FALSE)),"",VLOOKUP(R7,問題DB!$A2:$J230,IF(R12=1,8,10),FALSE))</f>
        <v/>
      </c>
      <c r="S22" s="22" t="str">
        <f>IF(ISERROR(VLOOKUP(S7,問題DB!$A2:$J230,IF(S12=1,8,10),FALSE)),"",VLOOKUP(S7,問題DB!$A2:$J230,IF(S12=1,8,10),FALSE))</f>
        <v/>
      </c>
      <c r="T22" s="22" t="str">
        <f>IF(ISERROR(VLOOKUP(T7,問題DB!$A2:$J230,IF(T12=1,8,10),FALSE)),"",VLOOKUP(T7,問題DB!$A2:$J230,IF(T12=1,8,10),FALSE))</f>
        <v/>
      </c>
      <c r="U22" s="22" t="str">
        <f>IF(ISERROR(VLOOKUP(U7,問題DB!$A2:$J230,IF(U12=1,8,10),FALSE)),"",VLOOKUP(U7,問題DB!$A2:$J230,IF(U12=1,8,10),FALSE))</f>
        <v/>
      </c>
      <c r="V22" s="22" t="str">
        <f>IF(ISERROR(VLOOKUP(V7,問題DB!$A2:$J230,IF(V12=1,8,10),FALSE)),"",VLOOKUP(V7,問題DB!$A2:$J230,IF(V12=1,8,10),FALSE))</f>
        <v/>
      </c>
      <c r="W22" s="22" t="str">
        <f>IF(ISERROR(VLOOKUP(W7,問題DB!$A2:$J230,IF(W12=1,8,10),FALSE)),"",VLOOKUP(W7,問題DB!$A2:$J230,IF(W12=1,8,10),FALSE))</f>
        <v/>
      </c>
      <c r="X22" s="22" t="str">
        <f>IF(ISERROR(VLOOKUP(X7,問題DB!$A2:$J230,IF(X12=1,8,10),FALSE)),"",VLOOKUP(X7,問題DB!$A2:$J230,IF(X12=1,8,10),FALSE))</f>
        <v/>
      </c>
      <c r="Y22" s="22" t="str">
        <f>IF(ISERROR(VLOOKUP(Y7,問題DB!$A2:$J230,IF(Y12=1,8,10),FALSE)),"",VLOOKUP(Y7,問題DB!$A2:$J230,IF(Y12=1,8,10),FALSE))</f>
        <v/>
      </c>
      <c r="Z22" s="16" t="s">
        <v>208</v>
      </c>
      <c r="AA22" s="77"/>
    </row>
    <row r="23" spans="1:28" ht="122.25" customHeight="1" x14ac:dyDescent="0.2">
      <c r="A23" s="30"/>
      <c r="B23" s="30"/>
      <c r="C23" s="30"/>
      <c r="D23" s="30"/>
      <c r="E23" s="30"/>
      <c r="F23" s="30"/>
      <c r="G23" s="30"/>
      <c r="H23" s="30"/>
      <c r="I23" s="30"/>
      <c r="J23" s="30"/>
      <c r="K23" s="30"/>
      <c r="L23" s="30"/>
      <c r="M23" s="30"/>
      <c r="N23" s="30"/>
      <c r="O23" s="30"/>
      <c r="P23" s="31"/>
      <c r="Q23" s="31"/>
      <c r="R23" s="31"/>
      <c r="S23" s="31"/>
      <c r="T23" s="31"/>
      <c r="U23" s="31"/>
      <c r="V23" s="31"/>
      <c r="W23" s="31"/>
      <c r="X23" s="31"/>
      <c r="Y23" s="31"/>
      <c r="Z23" s="63" t="s">
        <v>742</v>
      </c>
      <c r="AA23" s="77"/>
    </row>
    <row r="24" spans="1:28" ht="122.25" customHeight="1" x14ac:dyDescent="0.2">
      <c r="A24" s="30"/>
      <c r="B24" s="30"/>
      <c r="C24" s="30"/>
      <c r="D24" s="30"/>
      <c r="E24" s="30"/>
      <c r="F24" s="30"/>
      <c r="G24" s="30"/>
      <c r="H24" s="30"/>
      <c r="I24" s="30"/>
      <c r="J24" s="30"/>
      <c r="K24" s="30"/>
      <c r="L24" s="30"/>
      <c r="M24" s="30"/>
      <c r="N24" s="30"/>
      <c r="O24" s="30"/>
      <c r="P24" s="30"/>
      <c r="Q24" s="30"/>
      <c r="R24" s="30"/>
      <c r="S24" s="30"/>
      <c r="T24" s="30"/>
      <c r="U24" s="30"/>
      <c r="V24" s="30"/>
      <c r="W24" s="30"/>
      <c r="X24" s="30"/>
      <c r="Y24" s="30"/>
      <c r="Z24" s="64"/>
      <c r="AA24" s="33"/>
    </row>
  </sheetData>
  <sheetProtection algorithmName="SHA-512" hashValue="vsjdEzjY03KTBXCScjND9T2lQH44eSyyBKlvf1Ymli0oWYeybPDzsxGyfvzRWPVmVCmAXLyveWKsCyVq/k/oYQ==" saltValue="Fy1wk+Pt2HrtZGHNKKSWKQ==" spinCount="100000" sheet="1" objects="1" scenarios="1" selectLockedCells="1" selectUnlockedCells="1"/>
  <mergeCells count="59">
    <mergeCell ref="X3:X4"/>
    <mergeCell ref="Y3:Y4"/>
    <mergeCell ref="Z3:Z4"/>
    <mergeCell ref="Z17:Z18"/>
    <mergeCell ref="P3:P4"/>
    <mergeCell ref="Q3:Q4"/>
    <mergeCell ref="R3:R4"/>
    <mergeCell ref="S3:S4"/>
    <mergeCell ref="T3:T4"/>
    <mergeCell ref="U3:U4"/>
    <mergeCell ref="T9:T10"/>
    <mergeCell ref="U9:U10"/>
    <mergeCell ref="V9:V10"/>
    <mergeCell ref="W9:W10"/>
    <mergeCell ref="V3:V4"/>
    <mergeCell ref="W3:W4"/>
    <mergeCell ref="Y9:Y10"/>
    <mergeCell ref="Z9:Z10"/>
    <mergeCell ref="Z23:Z24"/>
    <mergeCell ref="AA11:AB11"/>
    <mergeCell ref="AA7:AA8"/>
    <mergeCell ref="AA9:AA10"/>
    <mergeCell ref="AA20:AA21"/>
    <mergeCell ref="AA22:AA23"/>
    <mergeCell ref="X9:X10"/>
    <mergeCell ref="P9:P10"/>
    <mergeCell ref="Q9:Q10"/>
    <mergeCell ref="R9:R10"/>
    <mergeCell ref="S9:S10"/>
    <mergeCell ref="L3:L4"/>
    <mergeCell ref="M3:M4"/>
    <mergeCell ref="N3:N4"/>
    <mergeCell ref="O3:O4"/>
    <mergeCell ref="A3:A4"/>
    <mergeCell ref="B3:B4"/>
    <mergeCell ref="C3:C4"/>
    <mergeCell ref="D3:D4"/>
    <mergeCell ref="E3:E4"/>
    <mergeCell ref="F3:F4"/>
    <mergeCell ref="G3:G4"/>
    <mergeCell ref="H3:H4"/>
    <mergeCell ref="I3:I4"/>
    <mergeCell ref="J3:J4"/>
    <mergeCell ref="K3:K4"/>
    <mergeCell ref="A9:A10"/>
    <mergeCell ref="B9:B10"/>
    <mergeCell ref="C9:C10"/>
    <mergeCell ref="D9:D10"/>
    <mergeCell ref="E9:E10"/>
    <mergeCell ref="F9:F10"/>
    <mergeCell ref="M9:M10"/>
    <mergeCell ref="N9:N10"/>
    <mergeCell ref="O9:O10"/>
    <mergeCell ref="G9:G10"/>
    <mergeCell ref="H9:H10"/>
    <mergeCell ref="I9:I10"/>
    <mergeCell ref="J9:J10"/>
    <mergeCell ref="K9:K10"/>
    <mergeCell ref="L9:L10"/>
  </mergeCells>
  <phoneticPr fontId="12"/>
  <printOptions horizontalCentered="1" verticalCentered="1"/>
  <pageMargins left="0.23" right="0.11811023622047245" top="0.27" bottom="0.32" header="0.12" footer="0.14000000000000001"/>
  <pageSetup paperSize="12" scale="80" orientation="landscape" horizontalDpi="300" verticalDpi="300" r:id="rId1"/>
  <headerFooter alignWithMargins="0">
    <oddHeader>&amp;L信州教育出版社　漢字テスト&amp;R作成日　　&amp;D</oddHeader>
    <oddFooter>&amp;L文字はていねいにはっきりと書きましょう。&amp;R見直しをしましたか。</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使い方　等</vt:lpstr>
      <vt:lpstr>問題DB</vt:lpstr>
      <vt:lpstr>テスト（読み書き）10問</vt:lpstr>
      <vt:lpstr>テスト（読み書き）20問</vt:lpstr>
      <vt:lpstr>テスト（読み書き）50問</vt:lpstr>
      <vt:lpstr>'テスト（読み書き）10問'!Print_Area</vt:lpstr>
      <vt:lpstr>'テスト（読み書き）20問'!Print_Area</vt:lpstr>
      <vt:lpstr>'テスト（読み書き）50問'!Print_Area</vt:lpstr>
      <vt:lpstr>'使い方　等'!Print_Area</vt:lpstr>
      <vt:lpstr>問題DB!Print_Area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篠原 隆之</dc:creator>
  <cp:lastModifiedBy>gotoh</cp:lastModifiedBy>
  <cp:lastPrinted>2025-03-24T06:27:52Z</cp:lastPrinted>
  <dcterms:created xsi:type="dcterms:W3CDTF">2012-07-05T23:51:01Z</dcterms:created>
  <dcterms:modified xsi:type="dcterms:W3CDTF">2025-03-31T01:09:38Z</dcterms:modified>
</cp:coreProperties>
</file>